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5895"/>
  </bookViews>
  <sheets>
    <sheet name="Sectiunea G" sheetId="16" r:id="rId1"/>
  </sheets>
  <calcPr calcId="152511"/>
</workbook>
</file>

<file path=xl/calcChain.xml><?xml version="1.0" encoding="utf-8"?>
<calcChain xmlns="http://schemas.openxmlformats.org/spreadsheetml/2006/main">
  <c r="L58" i="16" l="1"/>
  <c r="T50" i="16" l="1"/>
  <c r="T51" i="16"/>
  <c r="T59" i="16"/>
  <c r="T60" i="16"/>
  <c r="T61" i="16"/>
  <c r="T63" i="16"/>
  <c r="T71" i="16"/>
  <c r="T84" i="16"/>
  <c r="T18" i="16"/>
  <c r="T19" i="16"/>
  <c r="T14" i="16"/>
  <c r="T54" i="16"/>
  <c r="T43" i="16"/>
  <c r="T57" i="16"/>
  <c r="T72" i="16"/>
  <c r="T25" i="16"/>
  <c r="T28" i="16"/>
  <c r="T30" i="16"/>
  <c r="T39" i="16"/>
  <c r="T44" i="16"/>
  <c r="T56" i="16"/>
  <c r="T62" i="16"/>
  <c r="T75" i="16"/>
  <c r="T76" i="16"/>
  <c r="T79" i="16"/>
  <c r="T48" i="16"/>
  <c r="T12" i="16"/>
  <c r="T32" i="16"/>
  <c r="T42" i="16"/>
  <c r="T78" i="16"/>
  <c r="T13" i="16"/>
  <c r="T16" i="16"/>
  <c r="T20" i="16"/>
  <c r="T34" i="16"/>
  <c r="T36" i="16"/>
  <c r="T40" i="16"/>
  <c r="T41" i="16"/>
  <c r="T46" i="16"/>
  <c r="T47" i="16"/>
  <c r="T52" i="16"/>
  <c r="T64" i="16"/>
  <c r="T66" i="16"/>
  <c r="T74" i="16"/>
  <c r="T80" i="16"/>
  <c r="T37" i="16"/>
  <c r="T26" i="16"/>
  <c r="T49" i="16"/>
  <c r="T65" i="16"/>
  <c r="T69" i="16"/>
  <c r="T82" i="16"/>
  <c r="T15" i="16"/>
  <c r="T21" i="16"/>
  <c r="T23" i="16"/>
  <c r="T38" i="16"/>
  <c r="T55" i="16"/>
  <c r="T67" i="16"/>
  <c r="T68" i="16"/>
  <c r="T17" i="16"/>
  <c r="T24" i="16"/>
  <c r="T27" i="16"/>
  <c r="T29" i="16"/>
  <c r="T31" i="16"/>
  <c r="T33" i="16"/>
  <c r="T35" i="16"/>
  <c r="T53" i="16"/>
  <c r="T58" i="16"/>
  <c r="T70" i="16"/>
  <c r="T73" i="16"/>
  <c r="T77" i="16"/>
  <c r="T81" i="16"/>
  <c r="T83" i="16"/>
  <c r="T85" i="16"/>
  <c r="T22" i="16"/>
  <c r="T45" i="16"/>
  <c r="L61" i="16" l="1"/>
  <c r="M61" i="16"/>
  <c r="N61" i="16"/>
  <c r="O61" i="16"/>
  <c r="P61" i="16"/>
  <c r="Q61" i="16"/>
  <c r="L63" i="16"/>
  <c r="M63" i="16"/>
  <c r="N63" i="16"/>
  <c r="O63" i="16"/>
  <c r="P63" i="16"/>
  <c r="Q63" i="16"/>
  <c r="L71" i="16"/>
  <c r="M71" i="16"/>
  <c r="N71" i="16"/>
  <c r="O71" i="16"/>
  <c r="P71" i="16"/>
  <c r="Q71" i="16"/>
  <c r="L84" i="16"/>
  <c r="M84" i="16"/>
  <c r="N84" i="16"/>
  <c r="O84" i="16"/>
  <c r="P84" i="16"/>
  <c r="Q84" i="16"/>
  <c r="L18" i="16"/>
  <c r="M18" i="16"/>
  <c r="N18" i="16"/>
  <c r="O18" i="16"/>
  <c r="P18" i="16"/>
  <c r="Q18" i="16"/>
  <c r="L19" i="16"/>
  <c r="M19" i="16"/>
  <c r="N19" i="16"/>
  <c r="O19" i="16"/>
  <c r="P19" i="16"/>
  <c r="Q19" i="16"/>
  <c r="L14" i="16"/>
  <c r="M14" i="16"/>
  <c r="N14" i="16"/>
  <c r="O14" i="16"/>
  <c r="P14" i="16"/>
  <c r="Q14" i="16"/>
  <c r="L54" i="16"/>
  <c r="M54" i="16"/>
  <c r="N54" i="16"/>
  <c r="O54" i="16"/>
  <c r="P54" i="16"/>
  <c r="Q54" i="16"/>
  <c r="L43" i="16"/>
  <c r="M43" i="16"/>
  <c r="N43" i="16"/>
  <c r="O43" i="16"/>
  <c r="P43" i="16"/>
  <c r="Q43" i="16"/>
  <c r="L57" i="16"/>
  <c r="M57" i="16"/>
  <c r="N57" i="16"/>
  <c r="O57" i="16"/>
  <c r="P57" i="16"/>
  <c r="Q57" i="16"/>
  <c r="L72" i="16"/>
  <c r="M72" i="16"/>
  <c r="N72" i="16"/>
  <c r="O72" i="16"/>
  <c r="P72" i="16"/>
  <c r="Q72" i="16"/>
  <c r="L25" i="16"/>
  <c r="M25" i="16"/>
  <c r="N25" i="16"/>
  <c r="O25" i="16"/>
  <c r="P25" i="16"/>
  <c r="Q25" i="16"/>
  <c r="L28" i="16"/>
  <c r="M28" i="16"/>
  <c r="N28" i="16"/>
  <c r="O28" i="16"/>
  <c r="P28" i="16"/>
  <c r="Q28" i="16"/>
  <c r="L30" i="16"/>
  <c r="M30" i="16"/>
  <c r="N30" i="16"/>
  <c r="O30" i="16"/>
  <c r="P30" i="16"/>
  <c r="Q30" i="16"/>
  <c r="L39" i="16"/>
  <c r="M39" i="16"/>
  <c r="N39" i="16"/>
  <c r="O39" i="16"/>
  <c r="P39" i="16"/>
  <c r="Q39" i="16"/>
  <c r="L44" i="16"/>
  <c r="M44" i="16"/>
  <c r="N44" i="16"/>
  <c r="O44" i="16"/>
  <c r="P44" i="16"/>
  <c r="Q44" i="16"/>
  <c r="L56" i="16"/>
  <c r="M56" i="16"/>
  <c r="N56" i="16"/>
  <c r="O56" i="16"/>
  <c r="P56" i="16"/>
  <c r="Q56" i="16"/>
  <c r="L62" i="16"/>
  <c r="M62" i="16"/>
  <c r="N62" i="16"/>
  <c r="O62" i="16"/>
  <c r="P62" i="16"/>
  <c r="Q62" i="16"/>
  <c r="L75" i="16"/>
  <c r="M75" i="16"/>
  <c r="N75" i="16"/>
  <c r="O75" i="16"/>
  <c r="P75" i="16"/>
  <c r="Q75" i="16"/>
  <c r="L76" i="16"/>
  <c r="M76" i="16"/>
  <c r="N76" i="16"/>
  <c r="O76" i="16"/>
  <c r="P76" i="16"/>
  <c r="Q76" i="16"/>
  <c r="L79" i="16"/>
  <c r="M79" i="16"/>
  <c r="N79" i="16"/>
  <c r="O79" i="16"/>
  <c r="P79" i="16"/>
  <c r="Q79" i="16"/>
  <c r="L48" i="16"/>
  <c r="M48" i="16"/>
  <c r="N48" i="16"/>
  <c r="O48" i="16"/>
  <c r="P48" i="16"/>
  <c r="Q48" i="16"/>
  <c r="L12" i="16"/>
  <c r="M12" i="16"/>
  <c r="N12" i="16"/>
  <c r="O12" i="16"/>
  <c r="P12" i="16"/>
  <c r="Q12" i="16"/>
  <c r="L32" i="16"/>
  <c r="M32" i="16"/>
  <c r="N32" i="16"/>
  <c r="O32" i="16"/>
  <c r="P32" i="16"/>
  <c r="Q32" i="16"/>
  <c r="L42" i="16"/>
  <c r="M42" i="16"/>
  <c r="N42" i="16"/>
  <c r="O42" i="16"/>
  <c r="P42" i="16"/>
  <c r="Q42" i="16"/>
  <c r="L78" i="16"/>
  <c r="M78" i="16"/>
  <c r="N78" i="16"/>
  <c r="O78" i="16"/>
  <c r="P78" i="16"/>
  <c r="Q78" i="16"/>
  <c r="L13" i="16"/>
  <c r="M13" i="16"/>
  <c r="N13" i="16"/>
  <c r="O13" i="16"/>
  <c r="P13" i="16"/>
  <c r="Q13" i="16"/>
  <c r="L16" i="16"/>
  <c r="M16" i="16"/>
  <c r="N16" i="16"/>
  <c r="O16" i="16"/>
  <c r="P16" i="16"/>
  <c r="Q16" i="16"/>
  <c r="L20" i="16"/>
  <c r="M20" i="16"/>
  <c r="N20" i="16"/>
  <c r="O20" i="16"/>
  <c r="P20" i="16"/>
  <c r="Q20" i="16"/>
  <c r="L34" i="16"/>
  <c r="M34" i="16"/>
  <c r="N34" i="16"/>
  <c r="O34" i="16"/>
  <c r="P34" i="16"/>
  <c r="Q34" i="16"/>
  <c r="L36" i="16"/>
  <c r="M36" i="16"/>
  <c r="N36" i="16"/>
  <c r="O36" i="16"/>
  <c r="P36" i="16"/>
  <c r="Q36" i="16"/>
  <c r="L40" i="16"/>
  <c r="M40" i="16"/>
  <c r="N40" i="16"/>
  <c r="O40" i="16"/>
  <c r="P40" i="16"/>
  <c r="Q40" i="16"/>
  <c r="L41" i="16"/>
  <c r="M41" i="16"/>
  <c r="N41" i="16"/>
  <c r="O41" i="16"/>
  <c r="P41" i="16"/>
  <c r="Q41" i="16"/>
  <c r="L46" i="16"/>
  <c r="M46" i="16"/>
  <c r="N46" i="16"/>
  <c r="O46" i="16"/>
  <c r="P46" i="16"/>
  <c r="Q46" i="16"/>
  <c r="L47" i="16"/>
  <c r="M47" i="16"/>
  <c r="N47" i="16"/>
  <c r="O47" i="16"/>
  <c r="P47" i="16"/>
  <c r="Q47" i="16"/>
  <c r="L52" i="16"/>
  <c r="M52" i="16"/>
  <c r="N52" i="16"/>
  <c r="O52" i="16"/>
  <c r="P52" i="16"/>
  <c r="Q52" i="16"/>
  <c r="L64" i="16"/>
  <c r="M64" i="16"/>
  <c r="N64" i="16"/>
  <c r="O64" i="16"/>
  <c r="P64" i="16"/>
  <c r="Q64" i="16"/>
  <c r="L66" i="16"/>
  <c r="M66" i="16"/>
  <c r="N66" i="16"/>
  <c r="O66" i="16"/>
  <c r="P66" i="16"/>
  <c r="Q66" i="16"/>
  <c r="L74" i="16"/>
  <c r="M74" i="16"/>
  <c r="N74" i="16"/>
  <c r="O74" i="16"/>
  <c r="P74" i="16"/>
  <c r="Q74" i="16"/>
  <c r="L80" i="16"/>
  <c r="M80" i="16"/>
  <c r="N80" i="16"/>
  <c r="O80" i="16"/>
  <c r="P80" i="16"/>
  <c r="Q80" i="16"/>
  <c r="L37" i="16"/>
  <c r="M37" i="16"/>
  <c r="N37" i="16"/>
  <c r="O37" i="16"/>
  <c r="P37" i="16"/>
  <c r="Q37" i="16"/>
  <c r="L26" i="16"/>
  <c r="M26" i="16"/>
  <c r="N26" i="16"/>
  <c r="O26" i="16"/>
  <c r="P26" i="16"/>
  <c r="Q26" i="16"/>
  <c r="L49" i="16"/>
  <c r="M49" i="16"/>
  <c r="N49" i="16"/>
  <c r="O49" i="16"/>
  <c r="P49" i="16"/>
  <c r="Q49" i="16"/>
  <c r="L65" i="16"/>
  <c r="M65" i="16"/>
  <c r="N65" i="16"/>
  <c r="O65" i="16"/>
  <c r="P65" i="16"/>
  <c r="Q65" i="16"/>
  <c r="L69" i="16"/>
  <c r="M69" i="16"/>
  <c r="N69" i="16"/>
  <c r="O69" i="16"/>
  <c r="P69" i="16"/>
  <c r="Q69" i="16"/>
  <c r="L82" i="16"/>
  <c r="M82" i="16"/>
  <c r="N82" i="16"/>
  <c r="O82" i="16"/>
  <c r="P82" i="16"/>
  <c r="Q82" i="16"/>
  <c r="L15" i="16"/>
  <c r="M15" i="16"/>
  <c r="N15" i="16"/>
  <c r="O15" i="16"/>
  <c r="P15" i="16"/>
  <c r="Q15" i="16"/>
  <c r="L21" i="16"/>
  <c r="M21" i="16"/>
  <c r="N21" i="16"/>
  <c r="O21" i="16"/>
  <c r="P21" i="16"/>
  <c r="Q21" i="16"/>
  <c r="L23" i="16"/>
  <c r="M23" i="16"/>
  <c r="N23" i="16"/>
  <c r="O23" i="16"/>
  <c r="P23" i="16"/>
  <c r="Q23" i="16"/>
  <c r="L38" i="16"/>
  <c r="M38" i="16"/>
  <c r="N38" i="16"/>
  <c r="O38" i="16"/>
  <c r="P38" i="16"/>
  <c r="Q38" i="16"/>
  <c r="L55" i="16"/>
  <c r="M55" i="16"/>
  <c r="N55" i="16"/>
  <c r="O55" i="16"/>
  <c r="P55" i="16"/>
  <c r="Q55" i="16"/>
  <c r="L67" i="16"/>
  <c r="M67" i="16"/>
  <c r="N67" i="16"/>
  <c r="O67" i="16"/>
  <c r="P67" i="16"/>
  <c r="Q67" i="16"/>
  <c r="L68" i="16"/>
  <c r="M68" i="16"/>
  <c r="N68" i="16"/>
  <c r="O68" i="16"/>
  <c r="P68" i="16"/>
  <c r="Q68" i="16"/>
  <c r="L17" i="16"/>
  <c r="M17" i="16"/>
  <c r="N17" i="16"/>
  <c r="O17" i="16"/>
  <c r="P17" i="16"/>
  <c r="Q17" i="16"/>
  <c r="L24" i="16"/>
  <c r="M24" i="16"/>
  <c r="N24" i="16"/>
  <c r="O24" i="16"/>
  <c r="P24" i="16"/>
  <c r="Q24" i="16"/>
  <c r="L27" i="16"/>
  <c r="M27" i="16"/>
  <c r="N27" i="16"/>
  <c r="O27" i="16"/>
  <c r="P27" i="16"/>
  <c r="Q27" i="16"/>
  <c r="L29" i="16"/>
  <c r="M29" i="16"/>
  <c r="N29" i="16"/>
  <c r="O29" i="16"/>
  <c r="P29" i="16"/>
  <c r="Q29" i="16"/>
  <c r="L31" i="16"/>
  <c r="M31" i="16"/>
  <c r="N31" i="16"/>
  <c r="O31" i="16"/>
  <c r="P31" i="16"/>
  <c r="Q31" i="16"/>
  <c r="L33" i="16"/>
  <c r="M33" i="16"/>
  <c r="N33" i="16"/>
  <c r="O33" i="16"/>
  <c r="P33" i="16"/>
  <c r="Q33" i="16"/>
  <c r="L35" i="16"/>
  <c r="M35" i="16"/>
  <c r="N35" i="16"/>
  <c r="O35" i="16"/>
  <c r="P35" i="16"/>
  <c r="Q35" i="16"/>
  <c r="L53" i="16"/>
  <c r="M53" i="16"/>
  <c r="N53" i="16"/>
  <c r="O53" i="16"/>
  <c r="P53" i="16"/>
  <c r="Q53" i="16"/>
  <c r="M58" i="16"/>
  <c r="N58" i="16"/>
  <c r="O58" i="16"/>
  <c r="P58" i="16"/>
  <c r="Q58" i="16"/>
  <c r="L70" i="16"/>
  <c r="M70" i="16"/>
  <c r="N70" i="16"/>
  <c r="O70" i="16"/>
  <c r="P70" i="16"/>
  <c r="Q70" i="16"/>
  <c r="L73" i="16"/>
  <c r="M73" i="16"/>
  <c r="N73" i="16"/>
  <c r="O73" i="16"/>
  <c r="P73" i="16"/>
  <c r="Q73" i="16"/>
  <c r="L77" i="16"/>
  <c r="M77" i="16"/>
  <c r="N77" i="16"/>
  <c r="O77" i="16"/>
  <c r="P77" i="16"/>
  <c r="Q77" i="16"/>
  <c r="L81" i="16"/>
  <c r="M81" i="16"/>
  <c r="N81" i="16"/>
  <c r="O81" i="16"/>
  <c r="P81" i="16"/>
  <c r="Q81" i="16"/>
  <c r="L83" i="16"/>
  <c r="M83" i="16"/>
  <c r="N83" i="16"/>
  <c r="O83" i="16"/>
  <c r="P83" i="16"/>
  <c r="Q83" i="16"/>
  <c r="L85" i="16"/>
  <c r="M85" i="16"/>
  <c r="N85" i="16"/>
  <c r="O85" i="16"/>
  <c r="P85" i="16"/>
  <c r="Q85" i="16"/>
  <c r="L22" i="16"/>
  <c r="M22" i="16"/>
  <c r="N22" i="16"/>
  <c r="O22" i="16"/>
  <c r="P22" i="16"/>
  <c r="Q22" i="16"/>
  <c r="L50" i="16"/>
  <c r="M50" i="16"/>
  <c r="N50" i="16"/>
  <c r="O50" i="16"/>
  <c r="P50" i="16"/>
  <c r="Q50" i="16"/>
  <c r="L51" i="16"/>
  <c r="M51" i="16"/>
  <c r="N51" i="16"/>
  <c r="O51" i="16"/>
  <c r="P51" i="16"/>
  <c r="Q51" i="16"/>
  <c r="L59" i="16"/>
  <c r="M59" i="16"/>
  <c r="N59" i="16"/>
  <c r="O59" i="16"/>
  <c r="P59" i="16"/>
  <c r="Q59" i="16"/>
  <c r="L60" i="16"/>
  <c r="M60" i="16"/>
  <c r="N60" i="16"/>
  <c r="O60" i="16"/>
  <c r="P60" i="16"/>
  <c r="Q60" i="16"/>
  <c r="M45" i="16"/>
  <c r="N45" i="16"/>
  <c r="O45" i="16"/>
  <c r="P45" i="16"/>
  <c r="Q45" i="16"/>
  <c r="L45" i="16"/>
  <c r="R18" i="16" l="1"/>
  <c r="S18" i="16" s="1"/>
  <c r="R26" i="16"/>
  <c r="S26" i="16" s="1"/>
  <c r="R13" i="16"/>
  <c r="S13" i="16" s="1"/>
  <c r="R81" i="16"/>
  <c r="S81" i="16" s="1"/>
  <c r="R70" i="16"/>
  <c r="S70" i="16" s="1"/>
  <c r="R53" i="16"/>
  <c r="S53" i="16" s="1"/>
  <c r="R31" i="16"/>
  <c r="S31" i="16" s="1"/>
  <c r="R73" i="16"/>
  <c r="S73" i="16" s="1"/>
  <c r="R58" i="16"/>
  <c r="S58" i="16" s="1"/>
  <c r="R33" i="16"/>
  <c r="S33" i="16" s="1"/>
  <c r="R24" i="16"/>
  <c r="S24" i="16" s="1"/>
  <c r="R69" i="16"/>
  <c r="S69" i="16" s="1"/>
  <c r="R76" i="16"/>
  <c r="S76" i="16" s="1"/>
  <c r="R77" i="16"/>
  <c r="S77" i="16" s="1"/>
  <c r="R27" i="16"/>
  <c r="S27" i="16" s="1"/>
  <c r="R17" i="16"/>
  <c r="S17" i="16" s="1"/>
  <c r="R66" i="16"/>
  <c r="S66" i="16" s="1"/>
  <c r="R35" i="16"/>
  <c r="S35" i="16" s="1"/>
  <c r="R29" i="16"/>
  <c r="S29" i="16" s="1"/>
  <c r="R37" i="16"/>
  <c r="S37" i="16" s="1"/>
  <c r="R34" i="16"/>
  <c r="S34" i="16" s="1"/>
  <c r="R85" i="16"/>
  <c r="S85" i="16" s="1"/>
  <c r="R83" i="16"/>
  <c r="S83" i="16" s="1"/>
  <c r="R80" i="16"/>
  <c r="S80" i="16" s="1"/>
  <c r="R74" i="16"/>
  <c r="S74" i="16" s="1"/>
  <c r="R64" i="16"/>
  <c r="S64" i="16" s="1"/>
  <c r="R52" i="16"/>
  <c r="S52" i="16" s="1"/>
  <c r="R47" i="16"/>
  <c r="S47" i="16" s="1"/>
  <c r="R46" i="16"/>
  <c r="S46" i="16" s="1"/>
  <c r="R68" i="16"/>
  <c r="S68" i="16" s="1"/>
  <c r="R67" i="16"/>
  <c r="S67" i="16" s="1"/>
  <c r="R55" i="16"/>
  <c r="S55" i="16" s="1"/>
  <c r="R38" i="16"/>
  <c r="S38" i="16" s="1"/>
  <c r="R23" i="16"/>
  <c r="S23" i="16" s="1"/>
  <c r="R21" i="16"/>
  <c r="S21" i="16" s="1"/>
  <c r="R15" i="16"/>
  <c r="S15" i="16" s="1"/>
  <c r="R82" i="16"/>
  <c r="S82" i="16" s="1"/>
  <c r="R49" i="16"/>
  <c r="S49" i="16" s="1"/>
  <c r="R65" i="16"/>
  <c r="S65" i="16" s="1"/>
  <c r="R22" i="16"/>
  <c r="S22" i="16" s="1"/>
  <c r="R72" i="16"/>
  <c r="S72" i="16" s="1"/>
  <c r="R57" i="16"/>
  <c r="S57" i="16" s="1"/>
  <c r="R54" i="16"/>
  <c r="S54" i="16" s="1"/>
  <c r="R19" i="16"/>
  <c r="S19" i="16" s="1"/>
  <c r="R43" i="16"/>
  <c r="S43" i="16" s="1"/>
  <c r="R14" i="16"/>
  <c r="S14" i="16" s="1"/>
  <c r="R25" i="16"/>
  <c r="S25" i="16" s="1"/>
  <c r="R28" i="16"/>
  <c r="S28" i="16" s="1"/>
  <c r="R30" i="16"/>
  <c r="S30" i="16" s="1"/>
  <c r="R39" i="16"/>
  <c r="S39" i="16" s="1"/>
  <c r="R44" i="16"/>
  <c r="S44" i="16" s="1"/>
  <c r="R51" i="16"/>
  <c r="S51" i="16" s="1"/>
  <c r="R59" i="16"/>
  <c r="S59" i="16" s="1"/>
  <c r="R60" i="16"/>
  <c r="S60" i="16" s="1"/>
  <c r="R61" i="16"/>
  <c r="S61" i="16" s="1"/>
  <c r="R63" i="16"/>
  <c r="S63" i="16" s="1"/>
  <c r="R71" i="16"/>
  <c r="S71" i="16" s="1"/>
  <c r="R84" i="16"/>
  <c r="S84" i="16" s="1"/>
  <c r="R78" i="16"/>
  <c r="S78" i="16" s="1"/>
  <c r="R42" i="16"/>
  <c r="S42" i="16" s="1"/>
  <c r="R48" i="16"/>
  <c r="S48" i="16" s="1"/>
  <c r="R32" i="16"/>
  <c r="S32" i="16" s="1"/>
  <c r="R12" i="16"/>
  <c r="S12" i="16" s="1"/>
  <c r="R79" i="16"/>
  <c r="S79" i="16" s="1"/>
  <c r="R75" i="16"/>
  <c r="S75" i="16" s="1"/>
  <c r="R62" i="16"/>
  <c r="S62" i="16" s="1"/>
  <c r="R56" i="16"/>
  <c r="S56" i="16" s="1"/>
  <c r="R41" i="16"/>
  <c r="S41" i="16" s="1"/>
  <c r="R40" i="16"/>
  <c r="S40" i="16" s="1"/>
  <c r="R36" i="16"/>
  <c r="S36" i="16" s="1"/>
  <c r="R20" i="16"/>
  <c r="S20" i="16" s="1"/>
  <c r="R16" i="16"/>
  <c r="S16" i="16" s="1"/>
  <c r="R50" i="16"/>
  <c r="S50" i="16" s="1"/>
  <c r="R45" i="16"/>
  <c r="S45" i="16" s="1"/>
</calcChain>
</file>

<file path=xl/sharedStrings.xml><?xml version="1.0" encoding="utf-8"?>
<sst xmlns="http://schemas.openxmlformats.org/spreadsheetml/2006/main" count="244" uniqueCount="233">
  <si>
    <t>ID</t>
  </si>
  <si>
    <t>Titlu</t>
  </si>
  <si>
    <t>Nume Solicitant</t>
  </si>
  <si>
    <t>P_40_321</t>
  </si>
  <si>
    <t>Valorificarea expertizei in cercetarea agro-alimentara prin transfer de cunostinte catre mediul economic in vederea obtinerii de produse alimentare sigure si optimizate nutritional</t>
  </si>
  <si>
    <t>Institutul National de Cercetare-Dezvoltare pentru Bioresurse Alimentare-IBA București</t>
  </si>
  <si>
    <t>P_40_335</t>
  </si>
  <si>
    <t xml:space="preserve">DEZVOLTAREA DE PREPARATE NATURALE CU EFECT ANTIFUNGIC CU APLICAŢII ÎN SECTORUL AGRICOL, HORTICOL SI INDUSTRIA ALIMENTARĂ ÎN VEDEREA OBŢINERII DE PRODUSE SIGURE </t>
  </si>
  <si>
    <t xml:space="preserve">UNIVERSITATEA DE STIINTE AGRICOLE SI MEDICINA VETERINARA A BANATULUI ,,REGELE MIHAI I AL ROMANIEI" </t>
  </si>
  <si>
    <t>P_40_339</t>
  </si>
  <si>
    <t>TRANSFER RAPID DE CUNOȘTINȚE ȘI SPRIJIN TEHNICO-ȘTIINȚIFIC ÎN REALIZAREA DE PRODUSE ȘI TEHNOLOGII COMPETITIVE ÎN ÎNTREPRINDERI SPECIFICE DOMENIULUI BIOECONOMIE ȘI PRODUCERII DE BIORESURSE</t>
  </si>
  <si>
    <t xml:space="preserve">INSTITUTUL NAŢIONAL DE CERCETARE - DEZVOLTARE PENTRU MAŞINI ŞI INSTALAŢII DESTINATE AGRICULTURII ŞI </t>
  </si>
  <si>
    <t>P_40_377</t>
  </si>
  <si>
    <t xml:space="preserve">OBŢINEREA UNUI PRODUS ALIMENTAR, DE TIP SUPLIMENT, PE SUBSTRAT NATURAL DE Apium graveolens L. OPTIMIZAT NUTRIȚIONAL PRIN ÎMBOGĂȚIRE CU SELENIU ȘI VITAMINE, ÎN SCOPUL ÎMBUNĂTĂŢIRII CALITĂŢII VIEŢII </t>
  </si>
  <si>
    <t>UNIVERSITATEA DE STIINTE AGRICOLE SI MEDICINA VETERINARA CLUJ-NAPOCA</t>
  </si>
  <si>
    <t>P_40_378</t>
  </si>
  <si>
    <t xml:space="preserve">OPTIMIZAREA NUTRIŢIONALĂ A PRODUSELOR ALIMENTARE PE BAZĂ DE STRUGURI ŞI FRUCTE DE PĂDURE, PRIN ÎMBOGĂŢIRE CU RESVERATROL, ÎN SCOPUL INTENSIFICĂRII APORTULUI DE ANTIOXIDANŢI ÎN ALIMENTAŢIE </t>
  </si>
  <si>
    <t>P_40_380</t>
  </si>
  <si>
    <t xml:space="preserve">CREȘTEREA COMPETITIVITĂȚII ECONOMICE A SECTORULUI FORESTIER ȘI A CALITĂȚII VIEȚII PRIN TRANSFER DE CUNOȘTINȚE, TEHNOLOGIE ȘI COMPETENȚE CDI </t>
  </si>
  <si>
    <t xml:space="preserve">INSTITUTUL NAȚIONAL DE CERCETARE DEZVOLTARE ÎN SILVICULTURĂ ”MARIN DRĂCEA” </t>
  </si>
  <si>
    <t>P_40_385</t>
  </si>
  <si>
    <t>CONSTITUIREA ŞI IMPLEMENTAREA DE PARTENERIATE PENTRU TRANSFER DE CUNOŞTINŢE ÎNTRE INSTITUTUL DE CERCETĂRI PENTRU AGRICULTURĂ ȘI MEDIU IAŞI ŞI MEDIUL ECONOMIC AGRICOL</t>
  </si>
  <si>
    <t>UNIVERSITATEA DE ŞTIINŢE AGRICOLE ŞI MEDICINĂ VETERINARĂ „ION IONESCU DE LA BRAD” IAŞI</t>
  </si>
  <si>
    <t>P_40_404</t>
  </si>
  <si>
    <t>CRESTEREA CAPACITATII DE TRANSFER TEHNOLOGIC SI DE CUNOSTINTE A INCDTIM CLUJ IN DOMENIUL BIOECONOMIEI / TTC-ITIM</t>
  </si>
  <si>
    <t xml:space="preserve">INSTITUTUL NATIONAL DE CERCETARE DEZVOLTARE PENTRU TEHNOLOGII IZOTOPICE SI MOLECULARE </t>
  </si>
  <si>
    <t>P_40_441</t>
  </si>
  <si>
    <t>Dezvoltarea unor soluții de furajare inovative pentru galinacee, în vederea obținerii de alimente accesibile, cu calități nutriționale imbunătățite</t>
  </si>
  <si>
    <t>Institutul National de Cercetare-Dezvoltare  pentru Biologie si Nutritie Animala (IBNA Balotesti)</t>
  </si>
  <si>
    <t>P_40_238</t>
  </si>
  <si>
    <t>Realizarea transferului de cunoştinţe acumulate şi tehnologii dezvoltate de INCDO-INOE 2000, Filiala ICIA în domeniul Bioenergie pentru implementarea lor la întreprinderi din Romania</t>
  </si>
  <si>
    <t>Institutul National de Cercetare-Dezvoltare  pentru Optoelectronica INOE 2000</t>
  </si>
  <si>
    <t>P_40_242</t>
  </si>
  <si>
    <t>SINTEZA SELECTIVĂ A OLEFINELOR DIN BIOMASĂ VIA GAZ DE SINTEZĂ</t>
  </si>
  <si>
    <t>UNIVERSITATEA POLITEHNICA BUCURESTI</t>
  </si>
  <si>
    <t>P_40_197</t>
  </si>
  <si>
    <t>Implementarea expertizei de cercetare biomedicală prin transfer de cunoștințe către mediul privat pentru validarea de produse și servicii în domeniile biotehnologii medicale și sănătate - INTELBIOMED</t>
  </si>
  <si>
    <t>INCD in Domeniul Patologiei si Stiintelor Biomedicale "Victor Babes"</t>
  </si>
  <si>
    <t>P_40_352</t>
  </si>
  <si>
    <t>Procedee secvențiale de închidere a  fluxurilor laterale din bioeconomie şi (bio)produse inovative rezultate din acestea - SECVENT</t>
  </si>
  <si>
    <t>Institutul National de Cercetare-Dezvoltare pentru Chimie si Petrochimie</t>
  </si>
  <si>
    <t>P_40_312</t>
  </si>
  <si>
    <t xml:space="preserve">SOLUȚII PENTRU PRACTICAREAUNEI LEGUMICULTURI EFICIENTE, CARE SĂ CORESPUNDĂ PROTEJĂRII CALITĂȚII MEDIULUI ȘI A SĂNĂTĂȚII CONSUMATORILOR, ÎN CONTEXTUL ACTUALELOR SCHIMBĂRI CLIMATICE  </t>
  </si>
  <si>
    <t>INSTITUTUL DE CERCETARE DEZVOLTARE PENTRU LEGUMICULTURA SI FLORICULTURA VIDRA</t>
  </si>
  <si>
    <t>P_40_373</t>
  </si>
  <si>
    <t>Metode inovative de valorificare a resurselor naturale si de imbunatatire a  eficientei nutritionale a fito-produselor-contributii la cresterea competitivitatii micilor intreprinderi</t>
  </si>
  <si>
    <t>Institutul National de Cercetare-dezvoltare pentru Stiinte Biologice Bucuresti</t>
  </si>
  <si>
    <t>P_40_406</t>
  </si>
  <si>
    <t>NOI TEHNOLOGII ŞI PRODUSE PENTRU SĂNĂTATE</t>
  </si>
  <si>
    <t>INSTITUTUL NATIONAL DE CERCETARE DEZVOLTARE CHIMICO FARMACEUTICĂ - ICCF  BUCURESTI</t>
  </si>
  <si>
    <t>P_40_270</t>
  </si>
  <si>
    <t>Ecosistem de cercetare, inovare și dezvoltare de produse și servicii TIC pentru o societate conectată la Internet of Things (NETIO)</t>
  </si>
  <si>
    <t>Universitatea Politehnica din Bucuresti</t>
  </si>
  <si>
    <t>P_40_277</t>
  </si>
  <si>
    <t>DEZVOLTAREA UNEI NOI GENERAȚII DE MANUALE DIGITALE</t>
  </si>
  <si>
    <t>Universitatea ”Vasile Alecsandri” din Bacau</t>
  </si>
  <si>
    <t>P_40_281</t>
  </si>
  <si>
    <t>Sistem informatic integrat de tip Cyber-Physical System pentru transferul de cunostinte si tehnologii</t>
  </si>
  <si>
    <t>Universitatea Politehnica Bucuresti</t>
  </si>
  <si>
    <t>P_40_305</t>
  </si>
  <si>
    <t>Centru pentru transferul de cunostinte catre intreprinderi din domeniul ICT - CENTRIC</t>
  </si>
  <si>
    <t>Universitatea Stefan cel Mare din Suceava</t>
  </si>
  <si>
    <t>P_40_318</t>
  </si>
  <si>
    <t>Transfer de cunoștințe în aplicații clinice ale biogenomicii în oncologie și domenii conexe</t>
  </si>
  <si>
    <t>Universitatea de Medicină şi Farmacie Cluj-Napoca</t>
  </si>
  <si>
    <t>Universitatea Babeș-Bolyai</t>
  </si>
  <si>
    <t>P_40_371</t>
  </si>
  <si>
    <t>DEZVOLTARE EXPERIMENTALĂ ÎN PARTENERIAT PUBLIC PRIVAT PENTRU CREAREA DE PLATFORME CLOUD AUTOHTONE CU CARACTERISTICI AVANSATE DE PROTECȚIE A DATELOR</t>
  </si>
  <si>
    <t>Universitatea "Alexandru Ioan Cuza" din Iași</t>
  </si>
  <si>
    <t>P_40_382</t>
  </si>
  <si>
    <t>Parteneriate pentru competitivitate în vederea transferului de cunoștințe prin dezvoltarea unor modele computaționale inovative pentru creșterea economică și sustenabilitatea sectorului de afaceri din România</t>
  </si>
  <si>
    <t>Academia de Studii Economice din București</t>
  </si>
  <si>
    <t>P_40_416</t>
  </si>
  <si>
    <t>CERCETĂRI ŞI TRANSFER DE CUNOŞTINTE ÎN DOMENIUL TEHNOLOGIILOR ŞI INSTRUMENTELOR SOFTWARE PENTRU INFORMATIZAREA PROCESELOR INDUSTRIALE</t>
  </si>
  <si>
    <t>Universitatea din Craiova</t>
  </si>
  <si>
    <t>P_40_419</t>
  </si>
  <si>
    <t>Barometrul Euro-Fin</t>
  </si>
  <si>
    <t>Institutul de Economie Mondială</t>
  </si>
  <si>
    <t>P_40_431</t>
  </si>
  <si>
    <t>CERCETARE ȘI INOVARE PENTRU COMPETITIVITATE  -  UBB TRANSFERĂ CUNOȘTINȚE</t>
  </si>
  <si>
    <t>P_40_330</t>
  </si>
  <si>
    <t>MOtor Rachetă cu Ajutaj Liber și Impuls Specific Superior pentru lansatorul orbital românesc NERVA (MORALISS-NERVA)</t>
  </si>
  <si>
    <t>UPB</t>
  </si>
  <si>
    <t>P_40_182</t>
  </si>
  <si>
    <t>PARTENERIAT PENTRU TRANSFERUL DE CUNOȘTINȚE ȘI DEZVOLTAREA DE CERCETĂRI REFERITOARE LA EVALUAREA ȘI PREVENIREA RISCURILOR OCUPAȚIONALE CARE POT CONDUCE LA DEZASTRE (PROC)</t>
  </si>
  <si>
    <t>INCDPM ”Alexandru Darabont”</t>
  </si>
  <si>
    <t>P_40_283</t>
  </si>
  <si>
    <t>Parteneriat in exploatarea Tehnologiilor Generice Esentiale (TGE), utilizand o PLATforma de interactiune cu intreprinderile competitive (TGE-PLAT)</t>
  </si>
  <si>
    <t>INSTITUTUL NAŢIONAL DE CERCETARE-DEZVOLTARE PENTRU  MICROTEHNOLOGIE - IMT BUCURESTI</t>
  </si>
  <si>
    <t>P_40_311</t>
  </si>
  <si>
    <t xml:space="preserve">Sistem modular integrat si tehnologie pentru ecranare electromagnetica a incintelor in gama 100kHz-18GHz  SITEM  </t>
  </si>
  <si>
    <t>INCDIE ICPE-CA</t>
  </si>
  <si>
    <t>P_40_425</t>
  </si>
  <si>
    <t xml:space="preserve">DEZVOLTAREA DE NOI SISTEME OPTOELECTRONICE INTELIGENTE BAZATE PE DETECTIE NON-INVAZIVA SI DE LA DISTANTA INTEL-DETECT </t>
  </si>
  <si>
    <t>INSTITUTUL NATIONAL DE CERCETARE - DEZVOLTARE PENTRU OPTOELECTRONICA - INOE 2000</t>
  </si>
  <si>
    <t>P_40_196</t>
  </si>
  <si>
    <t>Parteneriate pentru transfer de cunoștinţe, cercetare tehnologică și aplicată pentru soluţii inovative de sisteme inteligente destinate creşterii eficienței energetice</t>
  </si>
  <si>
    <t>P_40_223</t>
  </si>
  <si>
    <t>Instalaţie energetică de generaţie nouă utilizând expanderul cu şurub</t>
  </si>
  <si>
    <t>Institutul Naţional de Cercetare-Dezvoltare Turbomotare COMOTI</t>
  </si>
  <si>
    <t>P_40_244</t>
  </si>
  <si>
    <t>Echipament modern de stocare a energiei gazelor în rezervoare cu presiune mare (80 bara)</t>
  </si>
  <si>
    <t>Intitutul Național de Cercetare-Dezvoltare Turbomotoare COMOTI</t>
  </si>
  <si>
    <t>P_40_295</t>
  </si>
  <si>
    <t xml:space="preserve">PRODUSE ȘI TEHNOLOGII ECOINOVATOARE PENTRU EFICIENȚĂ ENERGETICĂ  ÎN CONSTRUCȚII </t>
  </si>
  <si>
    <t>UNIVERSITATEA TEHNICĂ ”GHEORGHE ASACHI” DIN IAȘI</t>
  </si>
  <si>
    <t>P_40_299</t>
  </si>
  <si>
    <t xml:space="preserve">DEZVOLTAREA SI IMPLEMENTAREA UNUI SISTEM INTELIGENT PENTRU ILUMINATUL CU LED-URI PUBLIC SI INDUSTRIAL - LUMINA </t>
  </si>
  <si>
    <t xml:space="preserve">INSTITUTUL NATIONAL DE CERCETARE-DEZVOLTARE IN INGINERIE ELECTRICA, ICPE  – CERCETARI AVANSATE </t>
  </si>
  <si>
    <t>P_40_308</t>
  </si>
  <si>
    <t>Tehnologii curate de procesare și/sau valorificare materiale cu potențial combustibil</t>
  </si>
  <si>
    <t>P_40_309</t>
  </si>
  <si>
    <t>CERCETAREA ŞI DEZVOLTAREA UNEI INSTALAŢII MOBILE DE OBŢINERE A ENERGIEI REGENERABILE EOLIENE</t>
  </si>
  <si>
    <t>Institutul National de Cercetare Dezvoltare Turbomotoare-COMOTI</t>
  </si>
  <si>
    <t>P_40_325</t>
  </si>
  <si>
    <t>Echipament performant pentru acționarea vanelor din rețeaua de distribuție și transport a gazelor combustibile</t>
  </si>
  <si>
    <t>P_40_327</t>
  </si>
  <si>
    <t xml:space="preserve">Tehnologie inovativă de stocare a energiei in sistem CAES  prin utilizarea de compresoare și expandere cu șurub </t>
  </si>
  <si>
    <t>INSTITUTUL NATIONAL DE CERCETARE - DEZVOLTARE TURBOMOTOARE COMOTI</t>
  </si>
  <si>
    <t>P_40_340</t>
  </si>
  <si>
    <t>Transfer de cunoștințe privind creșterea eficienței energetice și sisteme inteligente de putere</t>
  </si>
  <si>
    <t>UNIVERSITATEA „DUNĂREA DE JOS” DIN GALAȚI</t>
  </si>
  <si>
    <t>P_40_387</t>
  </si>
  <si>
    <t>SOLUŢII INTELIGENTE DE CREŞTEREA SECURITĂŢII ŞI COMPETITIVITĂŢII PRIN MONITORIZARE, DIAGNOZĂ, REDUCEREA EFECTELOR ENERGETICE NEDORITE ŞI CREŞTEREA EFICIENŢEI ENERGETICE LA GENERARE ŞI LA CONSUMATORI INDUSTRIALI</t>
  </si>
  <si>
    <t>UNIVERSITATEA DIN CRAIOVA</t>
  </si>
  <si>
    <t>P_40_391</t>
  </si>
  <si>
    <t>Micro-invertoare cu densitate mare de putere și eficiență ridicată pentru surse regenerabile de energie</t>
  </si>
  <si>
    <t>Universitatea Tehnica din Cluj-Napoca</t>
  </si>
  <si>
    <t>P_40_415</t>
  </si>
  <si>
    <t xml:space="preserve">ELABORAREA DE TEHNOLOGII EFICIENTE ENERGETIC ÎN APLICAŢIILE DE NIŞĂ ALE FABRICAŢIEI SUBANSAMBLELOR MECANOHIDRAULICE LA CERERE ŞI MENTENANŢEI ECHIPAMENTELOR HIDRAULICE MOBILE </t>
  </si>
  <si>
    <t>INOE 2000 - IHP</t>
  </si>
  <si>
    <t>P_40_432</t>
  </si>
  <si>
    <t>TRANSFER DE CUNOȘTINȚE CĂTRE MEDIUL PRIVAT ÎN DOMENIUL ENERGIE AVÂND LA BAZĂ EXPERIENȚA ȘTIINȚIFICĂ A ICPE-CA</t>
  </si>
  <si>
    <t>Institutul National de Cercetare-Dezvoltare pentru Inginerie Electrica ICPE-CA</t>
  </si>
  <si>
    <t>P_40_300</t>
  </si>
  <si>
    <t>Promovarea, Identificarea si Realizarea de Parteneriate pentru Transfer de Cunostinte in Domeniul Ecologiei Industriale</t>
  </si>
  <si>
    <t>Institutul National de Cercetare-Dezvoltare pentru Ecologie Industriala - ECOIND</t>
  </si>
  <si>
    <t>P_40_271</t>
  </si>
  <si>
    <t>Managementul integrat al  energiei si mediului pentru realizarea unei infrastructuri sustenabile de oras inteligent (SMART ECOCITY)</t>
  </si>
  <si>
    <t>Universitatea 1 Decembrie 1918 din Alba Iulia</t>
  </si>
  <si>
    <t>P_40_333</t>
  </si>
  <si>
    <t>Tehnologii avansate pentru vehicule electrice urbane inteligente - URBIVEL</t>
  </si>
  <si>
    <t>P_40_390</t>
  </si>
  <si>
    <t>PARTENERIATE PENTRU TRANSFER DE CUNOȘTINȚE ÎN VEDEREA CREȘTERII COMPETITIVITĂȚII ÎNTREPRINDERILOR DIN DOMENIUL "INDUSTRIA AUTO ȘI COMPONENTE" ȘI CREȘTERII SIGURANȚEI CIRCULAȚIEI - KTAutoComp</t>
  </si>
  <si>
    <t>Institutul National de Cercetare Dezvoltare pentru Mecatronica si Tehnica Masurarii-INCDMTM Buc.</t>
  </si>
  <si>
    <t>P_40_401</t>
  </si>
  <si>
    <t>SISTEM DE TRACŢIUNE INTELIGENT, EFICIENT ENERGETIC PENTRU NOI GENERAŢII DE MAŞINI FEROVIARE UŞOARE</t>
  </si>
  <si>
    <t>P_40_437</t>
  </si>
  <si>
    <t>Parteneriate pentru transfer de cunoștințe şi tehnologie în vederea dezvoltării de circuite integrate specializate pentru creșterea eficienței energetice a noilor generații de vehicule - PartenerIC</t>
  </si>
  <si>
    <t>UNIVERSITATEA TEHNICA DIN CLUJ-NAPOCA</t>
  </si>
  <si>
    <t>P_40_210</t>
  </si>
  <si>
    <t>Tehnologii eco-inovative de valorificare a deseurilor de biomasa</t>
  </si>
  <si>
    <t>P_40_247</t>
  </si>
  <si>
    <t>Metode și Tehnologii Inovatoare Integrate pentru Recuperare și Valorificare Metale din Deșeuri Industriale</t>
  </si>
  <si>
    <t>Universitatea VALAHIA din Târgoviște</t>
  </si>
  <si>
    <t>P_40_253</t>
  </si>
  <si>
    <t>ECO-NANOTEHNOLOGII DE DEPOLUAREA APELOR ȘI VALORIFICAREA DEȘEURILOR</t>
  </si>
  <si>
    <t>Universitatea POLITEHNICA din Bucuresti</t>
  </si>
  <si>
    <t>P_40_301</t>
  </si>
  <si>
    <t>Procese si sisteme operationale pentru tratarea si valorificarea materiala si energetica a deseurilor</t>
  </si>
  <si>
    <t>P_40_361</t>
  </si>
  <si>
    <t>UTILIZAREA DEŞEURILOR DIN INDUSTRIILE EXTRACTIVĂ, ENERGETICĂ ŞI METALURGICĂ DREPT SURSE ALTERNATIVE DE MATERII PRIME LA FABRICAREA PRODUSELOR REFRACTARE TERMOIZOLATOARE ŞI A MATERIALELOR DE CONSTRUCŢII</t>
  </si>
  <si>
    <t>Universitatea "Constantin Brancusi" Targu Jiu</t>
  </si>
  <si>
    <t>P_40_397</t>
  </si>
  <si>
    <t>PROMOVAREA TEHNOLOGIILOR NECONVENTIONALE ECO-EFICIENTE DE RECUPERARE A METALELOR UTILE DIN DESEURI INDUSTRIALE PRIN CREAREA DE PARTENERIATE PENTRU TRANSFER DE CUNOSTINTE CU AGENTI ECONOMICI</t>
  </si>
  <si>
    <t>INSTITUTUL NAŢIONAL DE CERCETARE – DEZVOLTARE PENTRU METALE NEFEROASE ŞI RARE - IMNR</t>
  </si>
  <si>
    <t>P_40_399</t>
  </si>
  <si>
    <t>Înființarea si dezvoltarea Centrului de Transfer de Tehnologie si Cunoștințe in domeniul reducerii si reciclării deșeurilor</t>
  </si>
  <si>
    <t>Universitatea din Oradea</t>
  </si>
  <si>
    <t>P_40_236</t>
  </si>
  <si>
    <t xml:space="preserve">Realizarea transferului de cunoştinţe acumulate şi tehnologii dezvoltate de INCDO-INOE 2000, Filiala ICIA în domeniul Materiale pentru implementarea lor la întreprinderi din Romania </t>
  </si>
  <si>
    <t>Institutul National de Cercetare Dezvoltare pentru Optoelectronica INOE 2000</t>
  </si>
  <si>
    <t>P_40_262</t>
  </si>
  <si>
    <t>TRANSFER DE CUNOȘTINȚE ÎN DOMENIUL PRODUCERII MATERIALELOR AVANSATE UTILIZATE ÎN INDUSTRIA ENERGETICĂ ȘI  ÎN PROCESELE MODERNE DE DEPOLUARE</t>
  </si>
  <si>
    <t>Universitatea POLITEHNICA din Bucuresti - Centrul de Cercetari si Expertizari Eco-metalurgice</t>
  </si>
  <si>
    <t>P_40_276</t>
  </si>
  <si>
    <t>Cresterea competitivitatii prin inovare si imbunatatirea proceselor de fabricatie cu iradieri gamma tehnologice</t>
  </si>
  <si>
    <t>Institutul National de Cercetare Dezvoltare pentru Fizica si Inginerie Nucleara "Horia Hulubei"</t>
  </si>
  <si>
    <t>P_40_279</t>
  </si>
  <si>
    <t>Cercetări asupra dezvoltării de materiale avansate şi optimizare multiscalară prin integrarea materialelor nano-structurate în sisteme energetice avansate</t>
  </si>
  <si>
    <t>UNIVERSITATEA OVIDIUS CONSTANŢA</t>
  </si>
  <si>
    <t>P_40_282</t>
  </si>
  <si>
    <t>Parteneriat pentru dezvoltarea si integrarea materialelor nanostructurate in sisteme inteligente cu aplicatii biomedicale (NANOMAT-INTEL)</t>
  </si>
  <si>
    <t>P_40_288</t>
  </si>
  <si>
    <t xml:space="preserve">TEXTILE CU ELIBERARE CONTROLATA DE SUBSTANTE BIOlOGIC ACTIVE PENTRU PATOLOGII DE TIP CUTANAT SI ALE SISTEMULUI VENOS SI LIMFATIC </t>
  </si>
  <si>
    <t>Universitatea Tehnica Gheorghe Asachi din Iasi</t>
  </si>
  <si>
    <t>P_40_296</t>
  </si>
  <si>
    <t>Materiale multifunctionale inteligente pentru aplicatii de inalta tehnologie</t>
  </si>
  <si>
    <t>Institutul National de Cercetare Dezvoltare pentru Fizica Materialelor</t>
  </si>
  <si>
    <t>P_40_345</t>
  </si>
  <si>
    <t xml:space="preserve">Analize fizico-chimice, materiale nanostructurate și dispozitive pentru aplicații în domeniul farmaceutic și medical din România </t>
  </si>
  <si>
    <t>Total</t>
  </si>
  <si>
    <t>P_40_374</t>
  </si>
  <si>
    <t>Parteneriat pentru transferul de tehnologii inovative și materiale avansate în domeniul artelor vizuale (producție, conservare, restaurare)</t>
  </si>
  <si>
    <t>P_40_403</t>
  </si>
  <si>
    <t>DEZVOLTAREA CAPITALULUI INTELECTUAL PRIN TRANSFER DE CUNOȘTINȚE ÎN DOMENIUL MATERIALELOR AVANSATE  - IMPACT ASUPRA CREȘTERII PRODUCTIVITĂȚII MUNCII ȘI VOLUMULUI PRODUCȚIEI ÎN ÎNTREPRINDERI</t>
  </si>
  <si>
    <t>Institutul National de Cercetare Dezvoltare pentru Inginerie Electrica ICPE-CA</t>
  </si>
  <si>
    <t>P_40_412</t>
  </si>
  <si>
    <t>NOI TEHNOLOGII AVANSATE DE ACOPERIRE A SUPRAFETELOR FOLOSIND FASCICUL LASER DE MARE PUTERE IN VEDEREA CRESTERII FIABILITATII SI A PERFORMANTELOR MATERIALELOR</t>
  </si>
  <si>
    <t>Institutul National de Fizica Laserilor Plasmei si Radiatiei</t>
  </si>
  <si>
    <t>P_40_422</t>
  </si>
  <si>
    <t>Dezvoltarea de soluţii  inovative pentru produse şi tehnologii noi, cerute de piaţă, prin valorificarea expertizei in domeniul materialelor avansate şi transferul de cunoştinţe către mediul privat</t>
  </si>
  <si>
    <t>INSTITUTUL NATIONAL DE CERCETARE DEZVOLTARE TURBOMOTOARE COMOTI</t>
  </si>
  <si>
    <t>Institutul de Chimie Macromoleculara Petru Poni</t>
  </si>
  <si>
    <t>P_40_434</t>
  </si>
  <si>
    <t>Transfer de cunoştinţe în domeniile energie, eco-nano-tehnologii şi materiale avansate</t>
  </si>
  <si>
    <t xml:space="preserve">INSTITUTUL NAŢIONAL DE CERCETARE – DEZVOLTARE ÎN SUDURĂ ŞI ÎNCERCĂRI DE MATERIALE – ISIM TIMIŞOARA </t>
  </si>
  <si>
    <t>P_40_439</t>
  </si>
  <si>
    <t>PARTENERIATE PENTRU TRANSFER DE CUNOSTINTE, EXPERTIZA ŞI KNOW-HOW IN DOMENIUL CONTROLULUI SI REDUCERII ZGOMOTULUI - TRANSCORE</t>
  </si>
  <si>
    <t>Institutul National de Cercetare de Dezvoltate Turbomotoare COMOTI</t>
  </si>
  <si>
    <t>P_40_443</t>
  </si>
  <si>
    <t>Parteneriate prntru transfer de cunostinte in domeniul materialelor polimere folosite in ingineria biomedicala</t>
  </si>
  <si>
    <t>P_40_251</t>
  </si>
  <si>
    <t xml:space="preserve">Centru de dispecerizare și management pentru optimizarea  serviciilor integrate de îngrijiri la domiciliu - CDMS </t>
  </si>
  <si>
    <t>INSTITUTUL NATIONAL DE STUDII SI CERCETĂRI PENTRU COMUNICATII - INSCC</t>
  </si>
  <si>
    <t>pondere</t>
  </si>
  <si>
    <t>punctaj neponderat</t>
  </si>
  <si>
    <t>punctaj ponderat</t>
  </si>
  <si>
    <t>cerinte minime</t>
  </si>
  <si>
    <t>NU</t>
  </si>
  <si>
    <t>Pragul de calitate indeplinit</t>
  </si>
  <si>
    <t>Scor MINIM criterii indeplinit</t>
  </si>
  <si>
    <t xml:space="preserve"> </t>
  </si>
  <si>
    <t>Criteriu eliminatoriu (DA/NU)</t>
  </si>
  <si>
    <t>Anexa 14</t>
  </si>
  <si>
    <t>REZULTATE PRELIMINARE</t>
  </si>
  <si>
    <r>
      <t>SECȚIUNEA G</t>
    </r>
    <r>
      <rPr>
        <b/>
        <sz val="12"/>
        <color theme="1"/>
        <rFont val="Times New Roman"/>
        <family val="1"/>
      </rPr>
      <t xml:space="preserve">  </t>
    </r>
    <r>
      <rPr>
        <b/>
        <sz val="12"/>
        <color rgb="FF000000"/>
        <rFont val="Times New Roman"/>
        <family val="1"/>
      </rPr>
      <t>Cod competiţie POC-A1-A1.2.3-G-2015</t>
    </r>
  </si>
  <si>
    <t>Tip proiect</t>
  </si>
  <si>
    <t xml:space="preserve">Parteneriate pentru transfer de cunoștințe </t>
  </si>
  <si>
    <t>Director General</t>
  </si>
  <si>
    <t>DIRECŢIA GENERALĂ ORGANISM INTERMEDIAR PENTRU CERCETARE</t>
  </si>
  <si>
    <t>Dana-Violeta GHEORGHE</t>
  </si>
  <si>
    <t>Nr. crt.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</si>
</sst>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7" fillId="0" borderId="0" xfId="0" applyFont="1"/>
    <xf numFmtId="0" fontId="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CCECFF"/>
      <color rgb="FFFFFFCC"/>
      <color rgb="FFFF33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9"/>
  <sheetViews>
    <sheetView tabSelected="1" topLeftCell="A7" zoomScale="101" zoomScaleNormal="101" workbookViewId="0">
      <selection activeCell="T11" sqref="T11"/>
    </sheetView>
  </sheetViews>
  <sheetFormatPr defaultColWidth="9" defaultRowHeight="15.75" x14ac:dyDescent="0.25"/>
  <cols>
    <col min="1" max="1" width="2.7109375" style="2" bestFit="1" customWidth="1"/>
    <col min="2" max="2" width="9" style="2"/>
    <col min="3" max="3" width="14.28515625" style="8" customWidth="1"/>
    <col min="4" max="4" width="22.7109375" style="2" customWidth="1"/>
    <col min="5" max="5" width="9.7109375" style="2" customWidth="1"/>
    <col min="6" max="17" width="4.7109375" style="2" customWidth="1"/>
    <col min="18" max="18" width="4.7109375" style="26" customWidth="1"/>
    <col min="19" max="19" width="8" style="14" customWidth="1"/>
    <col min="20" max="20" width="8.28515625" style="14" customWidth="1"/>
    <col min="21" max="21" width="9.140625" style="8" customWidth="1"/>
    <col min="22" max="16384" width="9" style="2"/>
  </cols>
  <sheetData>
    <row r="1" spans="1:23" ht="15.6" x14ac:dyDescent="0.35">
      <c r="S1" s="35" t="s">
        <v>224</v>
      </c>
    </row>
    <row r="2" spans="1:23" ht="15" x14ac:dyDescent="0.35">
      <c r="C2" s="46" t="s">
        <v>225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23" x14ac:dyDescent="0.25">
      <c r="C3" s="48" t="s">
        <v>226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1:23" ht="15.6" x14ac:dyDescent="0.35">
      <c r="C4" s="30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23" x14ac:dyDescent="0.25">
      <c r="C5" s="31" t="s">
        <v>227</v>
      </c>
      <c r="D5" s="36" t="s">
        <v>228</v>
      </c>
    </row>
    <row r="7" spans="1:23" ht="15.75" customHeight="1" x14ac:dyDescent="0.35">
      <c r="S7" s="37"/>
      <c r="T7" s="37"/>
    </row>
    <row r="8" spans="1:23" s="14" customFormat="1" ht="21" x14ac:dyDescent="0.35">
      <c r="B8" s="21" t="s">
        <v>218</v>
      </c>
      <c r="C8" s="22"/>
      <c r="D8" s="22"/>
      <c r="E8" s="23"/>
      <c r="F8" s="13">
        <v>2</v>
      </c>
      <c r="G8" s="13">
        <v>3</v>
      </c>
      <c r="H8" s="13">
        <v>2</v>
      </c>
      <c r="I8" s="13">
        <v>3</v>
      </c>
      <c r="J8" s="13">
        <v>2</v>
      </c>
      <c r="K8" s="13">
        <v>2</v>
      </c>
      <c r="R8" s="25">
        <v>60</v>
      </c>
      <c r="S8" s="38"/>
      <c r="T8" s="38"/>
      <c r="U8" s="24"/>
    </row>
    <row r="9" spans="1:23" ht="15.6" x14ac:dyDescent="0.35">
      <c r="B9" s="6" t="s">
        <v>215</v>
      </c>
      <c r="C9" s="7"/>
      <c r="D9" s="7"/>
      <c r="E9" s="3"/>
      <c r="F9" s="3"/>
      <c r="G9" s="3"/>
      <c r="H9" s="3"/>
      <c r="I9" s="3"/>
      <c r="J9" s="3"/>
      <c r="K9" s="3"/>
      <c r="L9" s="4">
        <v>4</v>
      </c>
      <c r="M9" s="4">
        <v>4</v>
      </c>
      <c r="N9" s="4">
        <v>2</v>
      </c>
      <c r="O9" s="4">
        <v>2</v>
      </c>
      <c r="P9" s="4">
        <v>3</v>
      </c>
      <c r="Q9" s="4">
        <v>3</v>
      </c>
    </row>
    <row r="10" spans="1:23" ht="15.6" x14ac:dyDescent="0.35">
      <c r="F10" s="40" t="s">
        <v>216</v>
      </c>
      <c r="G10" s="41"/>
      <c r="H10" s="41"/>
      <c r="I10" s="41"/>
      <c r="J10" s="41"/>
      <c r="K10" s="42"/>
      <c r="L10" s="43" t="s">
        <v>217</v>
      </c>
      <c r="M10" s="44"/>
      <c r="N10" s="44"/>
      <c r="O10" s="44"/>
      <c r="P10" s="44"/>
      <c r="Q10" s="45"/>
    </row>
    <row r="11" spans="1:23" ht="48.75" customHeight="1" x14ac:dyDescent="0.35">
      <c r="A11" s="1" t="s">
        <v>232</v>
      </c>
      <c r="B11" s="10" t="s">
        <v>0</v>
      </c>
      <c r="C11" s="1" t="s">
        <v>2</v>
      </c>
      <c r="D11" s="1" t="s">
        <v>1</v>
      </c>
      <c r="E11" s="10" t="s">
        <v>223</v>
      </c>
      <c r="F11" s="10">
        <v>1.1000000000000001</v>
      </c>
      <c r="G11" s="10">
        <v>1.2</v>
      </c>
      <c r="H11" s="10">
        <v>2.1</v>
      </c>
      <c r="I11" s="10">
        <v>2.2000000000000002</v>
      </c>
      <c r="J11" s="10">
        <v>3.1</v>
      </c>
      <c r="K11" s="10">
        <v>3.2</v>
      </c>
      <c r="L11" s="11">
        <v>1.1000000000000001</v>
      </c>
      <c r="M11" s="11">
        <v>1.2</v>
      </c>
      <c r="N11" s="11">
        <v>2.1</v>
      </c>
      <c r="O11" s="11">
        <v>2.2000000000000002</v>
      </c>
      <c r="P11" s="11">
        <v>3.1</v>
      </c>
      <c r="Q11" s="11">
        <v>3.2</v>
      </c>
      <c r="R11" s="39" t="s">
        <v>191</v>
      </c>
      <c r="S11" s="18" t="s">
        <v>220</v>
      </c>
      <c r="T11" s="18" t="s">
        <v>221</v>
      </c>
      <c r="W11" s="9"/>
    </row>
    <row r="12" spans="1:23" ht="78.75" x14ac:dyDescent="0.25">
      <c r="A12" s="5">
        <v>1</v>
      </c>
      <c r="B12" s="10" t="s">
        <v>83</v>
      </c>
      <c r="C12" s="1" t="s">
        <v>85</v>
      </c>
      <c r="D12" s="1" t="s">
        <v>84</v>
      </c>
      <c r="E12" s="15"/>
      <c r="F12" s="1">
        <v>3</v>
      </c>
      <c r="G12" s="1">
        <v>6</v>
      </c>
      <c r="H12" s="1">
        <v>2</v>
      </c>
      <c r="I12" s="1">
        <v>7</v>
      </c>
      <c r="J12" s="1">
        <v>4</v>
      </c>
      <c r="K12" s="1">
        <v>2</v>
      </c>
      <c r="L12" s="12">
        <f t="shared" ref="L12:L43" si="0">F12*L$9</f>
        <v>12</v>
      </c>
      <c r="M12" s="12">
        <f t="shared" ref="M12:M43" si="1">G12*M$9</f>
        <v>24</v>
      </c>
      <c r="N12" s="12">
        <f t="shared" ref="N12:N43" si="2">H12*N$9</f>
        <v>4</v>
      </c>
      <c r="O12" s="12">
        <f t="shared" ref="O12:O43" si="3">I12*O$9</f>
        <v>14</v>
      </c>
      <c r="P12" s="12">
        <f t="shared" ref="P12:P43" si="4">J12*P$9</f>
        <v>12</v>
      </c>
      <c r="Q12" s="12">
        <f t="shared" ref="Q12:Q43" si="5">K12*Q$9</f>
        <v>6</v>
      </c>
      <c r="R12" s="27">
        <f t="shared" ref="R12:R43" si="6">L12+M12+N12+O12+P12+Q12</f>
        <v>72</v>
      </c>
      <c r="S12" s="10" t="str">
        <f t="shared" ref="S12:S43" si="7">IF(R12&lt;60,"NU","DA")</f>
        <v>DA</v>
      </c>
      <c r="T12" s="10" t="str">
        <f t="shared" ref="T12:T43" si="8">IF(OR(F12&lt;3,G12&lt;4,H12&lt;3,I12&lt;4,J12&lt;3,K12&lt;3),"NU","DA")</f>
        <v>NU</v>
      </c>
    </row>
    <row r="13" spans="1:23" ht="67.5" x14ac:dyDescent="0.25">
      <c r="A13" s="5">
        <v>2</v>
      </c>
      <c r="B13" s="10" t="s">
        <v>95</v>
      </c>
      <c r="C13" s="1" t="s">
        <v>74</v>
      </c>
      <c r="D13" s="1" t="s">
        <v>96</v>
      </c>
      <c r="E13" s="15"/>
      <c r="F13" s="1">
        <v>4</v>
      </c>
      <c r="G13" s="1">
        <v>6</v>
      </c>
      <c r="H13" s="1">
        <v>6</v>
      </c>
      <c r="I13" s="1">
        <v>7</v>
      </c>
      <c r="J13" s="1">
        <v>4</v>
      </c>
      <c r="K13" s="1">
        <v>4</v>
      </c>
      <c r="L13" s="12">
        <f t="shared" si="0"/>
        <v>16</v>
      </c>
      <c r="M13" s="12">
        <f t="shared" si="1"/>
        <v>24</v>
      </c>
      <c r="N13" s="12">
        <f t="shared" si="2"/>
        <v>12</v>
      </c>
      <c r="O13" s="12">
        <f t="shared" si="3"/>
        <v>14</v>
      </c>
      <c r="P13" s="12">
        <f t="shared" si="4"/>
        <v>12</v>
      </c>
      <c r="Q13" s="12">
        <f t="shared" si="5"/>
        <v>12</v>
      </c>
      <c r="R13" s="27">
        <f t="shared" si="6"/>
        <v>90</v>
      </c>
      <c r="S13" s="10" t="str">
        <f t="shared" si="7"/>
        <v>DA</v>
      </c>
      <c r="T13" s="10" t="str">
        <f t="shared" si="8"/>
        <v>DA</v>
      </c>
    </row>
    <row r="14" spans="1:23" ht="90" x14ac:dyDescent="0.25">
      <c r="A14" s="5">
        <v>3</v>
      </c>
      <c r="B14" s="10" t="s">
        <v>35</v>
      </c>
      <c r="C14" s="1" t="s">
        <v>37</v>
      </c>
      <c r="D14" s="1" t="s">
        <v>36</v>
      </c>
      <c r="E14" s="15"/>
      <c r="F14" s="1">
        <v>4</v>
      </c>
      <c r="G14" s="1">
        <v>7</v>
      </c>
      <c r="H14" s="1">
        <v>4</v>
      </c>
      <c r="I14" s="1">
        <v>8</v>
      </c>
      <c r="J14" s="1">
        <v>4</v>
      </c>
      <c r="K14" s="1">
        <v>4</v>
      </c>
      <c r="L14" s="12">
        <f t="shared" si="0"/>
        <v>16</v>
      </c>
      <c r="M14" s="12">
        <f t="shared" si="1"/>
        <v>28</v>
      </c>
      <c r="N14" s="12">
        <f t="shared" si="2"/>
        <v>8</v>
      </c>
      <c r="O14" s="12">
        <f t="shared" si="3"/>
        <v>16</v>
      </c>
      <c r="P14" s="12">
        <f t="shared" si="4"/>
        <v>12</v>
      </c>
      <c r="Q14" s="12">
        <f t="shared" si="5"/>
        <v>12</v>
      </c>
      <c r="R14" s="27">
        <f t="shared" si="6"/>
        <v>92</v>
      </c>
      <c r="S14" s="10" t="str">
        <f t="shared" si="7"/>
        <v>DA</v>
      </c>
      <c r="T14" s="10" t="str">
        <f t="shared" si="8"/>
        <v>DA</v>
      </c>
    </row>
    <row r="15" spans="1:23" ht="33.75" x14ac:dyDescent="0.25">
      <c r="A15" s="5">
        <v>4</v>
      </c>
      <c r="B15" s="10" t="s">
        <v>150</v>
      </c>
      <c r="C15" s="1" t="s">
        <v>130</v>
      </c>
      <c r="D15" s="1" t="s">
        <v>151</v>
      </c>
      <c r="E15" s="15"/>
      <c r="F15" s="1">
        <v>3</v>
      </c>
      <c r="G15" s="1">
        <v>8</v>
      </c>
      <c r="H15" s="1">
        <v>5</v>
      </c>
      <c r="I15" s="1">
        <v>6</v>
      </c>
      <c r="J15" s="1">
        <v>4</v>
      </c>
      <c r="K15" s="1">
        <v>3</v>
      </c>
      <c r="L15" s="12">
        <f t="shared" si="0"/>
        <v>12</v>
      </c>
      <c r="M15" s="12">
        <f t="shared" si="1"/>
        <v>32</v>
      </c>
      <c r="N15" s="12">
        <f t="shared" si="2"/>
        <v>10</v>
      </c>
      <c r="O15" s="12">
        <f t="shared" si="3"/>
        <v>12</v>
      </c>
      <c r="P15" s="12">
        <f t="shared" si="4"/>
        <v>12</v>
      </c>
      <c r="Q15" s="12">
        <f t="shared" si="5"/>
        <v>9</v>
      </c>
      <c r="R15" s="27">
        <f t="shared" si="6"/>
        <v>87</v>
      </c>
      <c r="S15" s="10" t="str">
        <f t="shared" si="7"/>
        <v>DA</v>
      </c>
      <c r="T15" s="10" t="str">
        <f t="shared" si="8"/>
        <v>DA</v>
      </c>
    </row>
    <row r="16" spans="1:23" ht="56.25" x14ac:dyDescent="0.25">
      <c r="A16" s="5">
        <v>5</v>
      </c>
      <c r="B16" s="10" t="s">
        <v>97</v>
      </c>
      <c r="C16" s="1" t="s">
        <v>99</v>
      </c>
      <c r="D16" s="1" t="s">
        <v>98</v>
      </c>
      <c r="E16" s="15"/>
      <c r="F16" s="1">
        <v>3</v>
      </c>
      <c r="G16" s="1">
        <v>3</v>
      </c>
      <c r="H16" s="1">
        <v>3</v>
      </c>
      <c r="I16" s="1">
        <v>4</v>
      </c>
      <c r="J16" s="1">
        <v>4</v>
      </c>
      <c r="K16" s="1">
        <v>1</v>
      </c>
      <c r="L16" s="12">
        <f t="shared" si="0"/>
        <v>12</v>
      </c>
      <c r="M16" s="12">
        <f t="shared" si="1"/>
        <v>12</v>
      </c>
      <c r="N16" s="12">
        <f t="shared" si="2"/>
        <v>6</v>
      </c>
      <c r="O16" s="12">
        <f t="shared" si="3"/>
        <v>8</v>
      </c>
      <c r="P16" s="12">
        <f t="shared" si="4"/>
        <v>12</v>
      </c>
      <c r="Q16" s="12">
        <f t="shared" si="5"/>
        <v>3</v>
      </c>
      <c r="R16" s="27">
        <f t="shared" si="6"/>
        <v>53</v>
      </c>
      <c r="S16" s="10" t="str">
        <f t="shared" si="7"/>
        <v>NU</v>
      </c>
      <c r="T16" s="10" t="str">
        <f t="shared" si="8"/>
        <v>NU</v>
      </c>
    </row>
    <row r="17" spans="1:20" ht="78.75" x14ac:dyDescent="0.25">
      <c r="A17" s="5">
        <v>6</v>
      </c>
      <c r="B17" s="10" t="s">
        <v>169</v>
      </c>
      <c r="C17" s="1" t="s">
        <v>171</v>
      </c>
      <c r="D17" s="1" t="s">
        <v>170</v>
      </c>
      <c r="E17" s="15"/>
      <c r="F17" s="1">
        <v>4</v>
      </c>
      <c r="G17" s="1">
        <v>8</v>
      </c>
      <c r="H17" s="1">
        <v>5</v>
      </c>
      <c r="I17" s="1">
        <v>8</v>
      </c>
      <c r="J17" s="1">
        <v>4</v>
      </c>
      <c r="K17" s="1">
        <v>3</v>
      </c>
      <c r="L17" s="12">
        <f t="shared" si="0"/>
        <v>16</v>
      </c>
      <c r="M17" s="12">
        <f t="shared" si="1"/>
        <v>32</v>
      </c>
      <c r="N17" s="12">
        <f t="shared" si="2"/>
        <v>10</v>
      </c>
      <c r="O17" s="12">
        <f t="shared" si="3"/>
        <v>16</v>
      </c>
      <c r="P17" s="12">
        <f t="shared" si="4"/>
        <v>12</v>
      </c>
      <c r="Q17" s="12">
        <f t="shared" si="5"/>
        <v>9</v>
      </c>
      <c r="R17" s="27">
        <f t="shared" si="6"/>
        <v>95</v>
      </c>
      <c r="S17" s="10" t="str">
        <f t="shared" si="7"/>
        <v>DA</v>
      </c>
      <c r="T17" s="10" t="str">
        <f t="shared" si="8"/>
        <v>DA</v>
      </c>
    </row>
    <row r="18" spans="1:20" ht="78.75" x14ac:dyDescent="0.25">
      <c r="A18" s="5">
        <v>7</v>
      </c>
      <c r="B18" s="10" t="s">
        <v>29</v>
      </c>
      <c r="C18" s="1" t="s">
        <v>31</v>
      </c>
      <c r="D18" s="1" t="s">
        <v>30</v>
      </c>
      <c r="E18" s="15"/>
      <c r="F18" s="1">
        <v>3</v>
      </c>
      <c r="G18" s="1">
        <v>6</v>
      </c>
      <c r="H18" s="1">
        <v>5</v>
      </c>
      <c r="I18" s="1">
        <v>6</v>
      </c>
      <c r="J18" s="1">
        <v>2</v>
      </c>
      <c r="K18" s="1">
        <v>3</v>
      </c>
      <c r="L18" s="12">
        <f t="shared" si="0"/>
        <v>12</v>
      </c>
      <c r="M18" s="12">
        <f t="shared" si="1"/>
        <v>24</v>
      </c>
      <c r="N18" s="12">
        <f t="shared" si="2"/>
        <v>10</v>
      </c>
      <c r="O18" s="12">
        <f t="shared" si="3"/>
        <v>12</v>
      </c>
      <c r="P18" s="12">
        <f t="shared" si="4"/>
        <v>6</v>
      </c>
      <c r="Q18" s="12">
        <f t="shared" si="5"/>
        <v>9</v>
      </c>
      <c r="R18" s="27">
        <f t="shared" si="6"/>
        <v>73</v>
      </c>
      <c r="S18" s="10" t="str">
        <f t="shared" si="7"/>
        <v>DA</v>
      </c>
      <c r="T18" s="10" t="str">
        <f t="shared" si="8"/>
        <v>NU</v>
      </c>
    </row>
    <row r="19" spans="1:20" ht="33.75" x14ac:dyDescent="0.25">
      <c r="A19" s="5">
        <v>8</v>
      </c>
      <c r="B19" s="10" t="s">
        <v>32</v>
      </c>
      <c r="C19" s="1" t="s">
        <v>34</v>
      </c>
      <c r="D19" s="1" t="s">
        <v>33</v>
      </c>
      <c r="E19" s="15"/>
      <c r="F19" s="1">
        <v>3</v>
      </c>
      <c r="G19" s="1">
        <v>6</v>
      </c>
      <c r="H19" s="1">
        <v>4</v>
      </c>
      <c r="I19" s="1">
        <v>6</v>
      </c>
      <c r="J19" s="1">
        <v>2</v>
      </c>
      <c r="K19" s="1">
        <v>2</v>
      </c>
      <c r="L19" s="12">
        <f t="shared" si="0"/>
        <v>12</v>
      </c>
      <c r="M19" s="12">
        <f t="shared" si="1"/>
        <v>24</v>
      </c>
      <c r="N19" s="12">
        <f t="shared" si="2"/>
        <v>8</v>
      </c>
      <c r="O19" s="12">
        <f t="shared" si="3"/>
        <v>12</v>
      </c>
      <c r="P19" s="12">
        <f t="shared" si="4"/>
        <v>6</v>
      </c>
      <c r="Q19" s="12">
        <f t="shared" si="5"/>
        <v>6</v>
      </c>
      <c r="R19" s="27">
        <f t="shared" si="6"/>
        <v>68</v>
      </c>
      <c r="S19" s="10" t="str">
        <f t="shared" si="7"/>
        <v>DA</v>
      </c>
      <c r="T19" s="10" t="str">
        <f t="shared" si="8"/>
        <v>NU</v>
      </c>
    </row>
    <row r="20" spans="1:20" ht="56.25" x14ac:dyDescent="0.25">
      <c r="A20" s="5">
        <v>9</v>
      </c>
      <c r="B20" s="10" t="s">
        <v>100</v>
      </c>
      <c r="C20" s="1" t="s">
        <v>102</v>
      </c>
      <c r="D20" s="1" t="s">
        <v>101</v>
      </c>
      <c r="E20" s="15"/>
      <c r="F20" s="1">
        <v>3</v>
      </c>
      <c r="G20" s="1">
        <v>4</v>
      </c>
      <c r="H20" s="1">
        <v>4</v>
      </c>
      <c r="I20" s="1">
        <v>6</v>
      </c>
      <c r="J20" s="1">
        <v>4</v>
      </c>
      <c r="K20" s="1">
        <v>1</v>
      </c>
      <c r="L20" s="12">
        <f t="shared" si="0"/>
        <v>12</v>
      </c>
      <c r="M20" s="12">
        <f t="shared" si="1"/>
        <v>16</v>
      </c>
      <c r="N20" s="12">
        <f t="shared" si="2"/>
        <v>8</v>
      </c>
      <c r="O20" s="12">
        <f t="shared" si="3"/>
        <v>12</v>
      </c>
      <c r="P20" s="12">
        <f t="shared" si="4"/>
        <v>12</v>
      </c>
      <c r="Q20" s="12">
        <f t="shared" si="5"/>
        <v>3</v>
      </c>
      <c r="R20" s="27">
        <f t="shared" si="6"/>
        <v>63</v>
      </c>
      <c r="S20" s="10" t="str">
        <f t="shared" si="7"/>
        <v>DA</v>
      </c>
      <c r="T20" s="10" t="str">
        <f t="shared" si="8"/>
        <v>NU</v>
      </c>
    </row>
    <row r="21" spans="1:20" ht="45" x14ac:dyDescent="0.25">
      <c r="A21" s="5">
        <v>10</v>
      </c>
      <c r="B21" s="10" t="s">
        <v>152</v>
      </c>
      <c r="C21" s="1" t="s">
        <v>154</v>
      </c>
      <c r="D21" s="1" t="s">
        <v>153</v>
      </c>
      <c r="E21" s="16"/>
      <c r="F21" s="5">
        <v>3</v>
      </c>
      <c r="G21" s="5">
        <v>5</v>
      </c>
      <c r="H21" s="5">
        <v>4</v>
      </c>
      <c r="I21" s="5">
        <v>6</v>
      </c>
      <c r="J21" s="5">
        <v>2</v>
      </c>
      <c r="K21" s="5">
        <v>3</v>
      </c>
      <c r="L21" s="12">
        <f t="shared" si="0"/>
        <v>12</v>
      </c>
      <c r="M21" s="12">
        <f t="shared" si="1"/>
        <v>20</v>
      </c>
      <c r="N21" s="12">
        <f t="shared" si="2"/>
        <v>8</v>
      </c>
      <c r="O21" s="12">
        <f t="shared" si="3"/>
        <v>12</v>
      </c>
      <c r="P21" s="12">
        <f t="shared" si="4"/>
        <v>6</v>
      </c>
      <c r="Q21" s="12">
        <f t="shared" si="5"/>
        <v>9</v>
      </c>
      <c r="R21" s="27">
        <f t="shared" si="6"/>
        <v>67</v>
      </c>
      <c r="S21" s="10" t="str">
        <f t="shared" si="7"/>
        <v>DA</v>
      </c>
      <c r="T21" s="10" t="str">
        <f t="shared" si="8"/>
        <v>NU</v>
      </c>
    </row>
    <row r="22" spans="1:20" ht="67.5" x14ac:dyDescent="0.25">
      <c r="A22" s="5">
        <v>11</v>
      </c>
      <c r="B22" s="10" t="s">
        <v>212</v>
      </c>
      <c r="C22" s="1" t="s">
        <v>214</v>
      </c>
      <c r="D22" s="1" t="s">
        <v>213</v>
      </c>
      <c r="E22" s="15"/>
      <c r="F22" s="1">
        <v>4</v>
      </c>
      <c r="G22" s="1">
        <v>7</v>
      </c>
      <c r="H22" s="1">
        <v>6</v>
      </c>
      <c r="I22" s="1">
        <v>7</v>
      </c>
      <c r="J22" s="1">
        <v>4</v>
      </c>
      <c r="K22" s="1">
        <v>3</v>
      </c>
      <c r="L22" s="12">
        <f t="shared" si="0"/>
        <v>16</v>
      </c>
      <c r="M22" s="12">
        <f t="shared" si="1"/>
        <v>28</v>
      </c>
      <c r="N22" s="12">
        <f t="shared" si="2"/>
        <v>12</v>
      </c>
      <c r="O22" s="12">
        <f t="shared" si="3"/>
        <v>14</v>
      </c>
      <c r="P22" s="12">
        <f t="shared" si="4"/>
        <v>12</v>
      </c>
      <c r="Q22" s="12">
        <f t="shared" si="5"/>
        <v>9</v>
      </c>
      <c r="R22" s="27">
        <f t="shared" si="6"/>
        <v>91</v>
      </c>
      <c r="S22" s="10" t="str">
        <f t="shared" si="7"/>
        <v>DA</v>
      </c>
      <c r="T22" s="10" t="str">
        <f t="shared" si="8"/>
        <v>DA</v>
      </c>
    </row>
    <row r="23" spans="1:20" ht="33.75" x14ac:dyDescent="0.25">
      <c r="A23" s="5">
        <v>12</v>
      </c>
      <c r="B23" s="10" t="s">
        <v>155</v>
      </c>
      <c r="C23" s="1" t="s">
        <v>157</v>
      </c>
      <c r="D23" s="1" t="s">
        <v>156</v>
      </c>
      <c r="E23" s="16"/>
      <c r="F23" s="5">
        <v>4</v>
      </c>
      <c r="G23" s="5">
        <v>8</v>
      </c>
      <c r="H23" s="5">
        <v>4</v>
      </c>
      <c r="I23" s="5">
        <v>6</v>
      </c>
      <c r="J23" s="5">
        <v>3</v>
      </c>
      <c r="K23" s="5">
        <v>4</v>
      </c>
      <c r="L23" s="12">
        <f t="shared" si="0"/>
        <v>16</v>
      </c>
      <c r="M23" s="12">
        <f t="shared" si="1"/>
        <v>32</v>
      </c>
      <c r="N23" s="12">
        <f t="shared" si="2"/>
        <v>8</v>
      </c>
      <c r="O23" s="12">
        <f t="shared" si="3"/>
        <v>12</v>
      </c>
      <c r="P23" s="12">
        <f t="shared" si="4"/>
        <v>9</v>
      </c>
      <c r="Q23" s="12">
        <f t="shared" si="5"/>
        <v>12</v>
      </c>
      <c r="R23" s="27">
        <f t="shared" si="6"/>
        <v>89</v>
      </c>
      <c r="S23" s="10" t="str">
        <f t="shared" si="7"/>
        <v>DA</v>
      </c>
      <c r="T23" s="10" t="str">
        <f t="shared" si="8"/>
        <v>DA</v>
      </c>
    </row>
    <row r="24" spans="1:20" ht="67.5" x14ac:dyDescent="0.25">
      <c r="A24" s="5">
        <v>13</v>
      </c>
      <c r="B24" s="10" t="s">
        <v>172</v>
      </c>
      <c r="C24" s="1" t="s">
        <v>174</v>
      </c>
      <c r="D24" s="1" t="s">
        <v>173</v>
      </c>
      <c r="E24" s="15"/>
      <c r="F24" s="15">
        <v>2</v>
      </c>
      <c r="G24" s="15">
        <v>6</v>
      </c>
      <c r="H24" s="15">
        <v>5</v>
      </c>
      <c r="I24" s="15">
        <v>5</v>
      </c>
      <c r="J24" s="15">
        <v>4</v>
      </c>
      <c r="K24" s="15">
        <v>3</v>
      </c>
      <c r="L24" s="12">
        <f t="shared" si="0"/>
        <v>8</v>
      </c>
      <c r="M24" s="12">
        <f t="shared" si="1"/>
        <v>24</v>
      </c>
      <c r="N24" s="12">
        <f t="shared" si="2"/>
        <v>10</v>
      </c>
      <c r="O24" s="12">
        <f t="shared" si="3"/>
        <v>10</v>
      </c>
      <c r="P24" s="12">
        <f t="shared" si="4"/>
        <v>12</v>
      </c>
      <c r="Q24" s="12">
        <f t="shared" si="5"/>
        <v>9</v>
      </c>
      <c r="R24" s="28">
        <f t="shared" si="6"/>
        <v>73</v>
      </c>
      <c r="S24" s="18" t="str">
        <f t="shared" si="7"/>
        <v>DA</v>
      </c>
      <c r="T24" s="18" t="str">
        <f t="shared" si="8"/>
        <v>NU</v>
      </c>
    </row>
    <row r="25" spans="1:20" ht="56.25" x14ac:dyDescent="0.25">
      <c r="A25" s="5">
        <v>14</v>
      </c>
      <c r="B25" s="10" t="s">
        <v>50</v>
      </c>
      <c r="C25" s="1" t="s">
        <v>52</v>
      </c>
      <c r="D25" s="1" t="s">
        <v>51</v>
      </c>
      <c r="E25" s="15"/>
      <c r="F25" s="1">
        <v>3</v>
      </c>
      <c r="G25" s="1">
        <v>8</v>
      </c>
      <c r="H25" s="1">
        <v>6</v>
      </c>
      <c r="I25" s="1">
        <v>8</v>
      </c>
      <c r="J25" s="1">
        <v>4</v>
      </c>
      <c r="K25" s="1">
        <v>4</v>
      </c>
      <c r="L25" s="12">
        <f t="shared" si="0"/>
        <v>12</v>
      </c>
      <c r="M25" s="12">
        <f t="shared" si="1"/>
        <v>32</v>
      </c>
      <c r="N25" s="12">
        <f t="shared" si="2"/>
        <v>12</v>
      </c>
      <c r="O25" s="12">
        <f t="shared" si="3"/>
        <v>16</v>
      </c>
      <c r="P25" s="12">
        <f t="shared" si="4"/>
        <v>12</v>
      </c>
      <c r="Q25" s="12">
        <f t="shared" si="5"/>
        <v>12</v>
      </c>
      <c r="R25" s="27">
        <f t="shared" si="6"/>
        <v>96</v>
      </c>
      <c r="S25" s="10" t="str">
        <f t="shared" si="7"/>
        <v>DA</v>
      </c>
      <c r="T25" s="10" t="str">
        <f t="shared" si="8"/>
        <v>DA</v>
      </c>
    </row>
    <row r="26" spans="1:20" ht="56.25" x14ac:dyDescent="0.25">
      <c r="A26" s="5">
        <v>15</v>
      </c>
      <c r="B26" s="10" t="s">
        <v>137</v>
      </c>
      <c r="C26" s="1" t="s">
        <v>139</v>
      </c>
      <c r="D26" s="1" t="s">
        <v>138</v>
      </c>
      <c r="E26" s="15"/>
      <c r="F26" s="1">
        <v>3</v>
      </c>
      <c r="G26" s="1">
        <v>4</v>
      </c>
      <c r="H26" s="1">
        <v>4</v>
      </c>
      <c r="I26" s="1">
        <v>5</v>
      </c>
      <c r="J26" s="1">
        <v>1</v>
      </c>
      <c r="K26" s="1">
        <v>1</v>
      </c>
      <c r="L26" s="12">
        <f t="shared" si="0"/>
        <v>12</v>
      </c>
      <c r="M26" s="12">
        <f t="shared" si="1"/>
        <v>16</v>
      </c>
      <c r="N26" s="12">
        <f t="shared" si="2"/>
        <v>8</v>
      </c>
      <c r="O26" s="12">
        <f t="shared" si="3"/>
        <v>10</v>
      </c>
      <c r="P26" s="12">
        <f t="shared" si="4"/>
        <v>3</v>
      </c>
      <c r="Q26" s="12">
        <f t="shared" si="5"/>
        <v>3</v>
      </c>
      <c r="R26" s="27">
        <f t="shared" si="6"/>
        <v>52</v>
      </c>
      <c r="S26" s="10" t="str">
        <f t="shared" si="7"/>
        <v>NU</v>
      </c>
      <c r="T26" s="10" t="str">
        <f t="shared" si="8"/>
        <v>NU</v>
      </c>
    </row>
    <row r="27" spans="1:20" ht="67.5" x14ac:dyDescent="0.25">
      <c r="A27" s="5">
        <v>16</v>
      </c>
      <c r="B27" s="10" t="s">
        <v>175</v>
      </c>
      <c r="C27" s="1" t="s">
        <v>177</v>
      </c>
      <c r="D27" s="1" t="s">
        <v>176</v>
      </c>
      <c r="E27" s="15"/>
      <c r="F27" s="1">
        <v>3</v>
      </c>
      <c r="G27" s="1">
        <v>7</v>
      </c>
      <c r="H27" s="1">
        <v>6</v>
      </c>
      <c r="I27" s="1">
        <v>6</v>
      </c>
      <c r="J27" s="1">
        <v>4</v>
      </c>
      <c r="K27" s="1">
        <v>4</v>
      </c>
      <c r="L27" s="12">
        <f t="shared" si="0"/>
        <v>12</v>
      </c>
      <c r="M27" s="12">
        <f t="shared" si="1"/>
        <v>28</v>
      </c>
      <c r="N27" s="12">
        <f t="shared" si="2"/>
        <v>12</v>
      </c>
      <c r="O27" s="12">
        <f t="shared" si="3"/>
        <v>12</v>
      </c>
      <c r="P27" s="12">
        <f t="shared" si="4"/>
        <v>12</v>
      </c>
      <c r="Q27" s="12">
        <f t="shared" si="5"/>
        <v>12</v>
      </c>
      <c r="R27" s="27">
        <f t="shared" si="6"/>
        <v>88</v>
      </c>
      <c r="S27" s="10" t="str">
        <f t="shared" si="7"/>
        <v>DA</v>
      </c>
      <c r="T27" s="10" t="str">
        <f t="shared" si="8"/>
        <v>DA</v>
      </c>
    </row>
    <row r="28" spans="1:20" ht="33.75" x14ac:dyDescent="0.25">
      <c r="A28" s="5">
        <v>17</v>
      </c>
      <c r="B28" s="10" t="s">
        <v>53</v>
      </c>
      <c r="C28" s="1" t="s">
        <v>55</v>
      </c>
      <c r="D28" s="1" t="s">
        <v>54</v>
      </c>
      <c r="E28" s="15"/>
      <c r="F28" s="1">
        <v>2</v>
      </c>
      <c r="G28" s="1">
        <v>6</v>
      </c>
      <c r="H28" s="1">
        <v>4</v>
      </c>
      <c r="I28" s="1">
        <v>5</v>
      </c>
      <c r="J28" s="1">
        <v>2</v>
      </c>
      <c r="K28" s="1">
        <v>2</v>
      </c>
      <c r="L28" s="12">
        <f t="shared" si="0"/>
        <v>8</v>
      </c>
      <c r="M28" s="12">
        <f t="shared" si="1"/>
        <v>24</v>
      </c>
      <c r="N28" s="12">
        <f t="shared" si="2"/>
        <v>8</v>
      </c>
      <c r="O28" s="12">
        <f t="shared" si="3"/>
        <v>10</v>
      </c>
      <c r="P28" s="12">
        <f t="shared" si="4"/>
        <v>6</v>
      </c>
      <c r="Q28" s="12">
        <f t="shared" si="5"/>
        <v>6</v>
      </c>
      <c r="R28" s="27">
        <f t="shared" si="6"/>
        <v>62</v>
      </c>
      <c r="S28" s="10" t="str">
        <f t="shared" si="7"/>
        <v>DA</v>
      </c>
      <c r="T28" s="10" t="str">
        <f t="shared" si="8"/>
        <v>NU</v>
      </c>
    </row>
    <row r="29" spans="1:20" ht="67.5" x14ac:dyDescent="0.25">
      <c r="A29" s="5">
        <v>18</v>
      </c>
      <c r="B29" s="10" t="s">
        <v>178</v>
      </c>
      <c r="C29" s="1" t="s">
        <v>180</v>
      </c>
      <c r="D29" s="1" t="s">
        <v>179</v>
      </c>
      <c r="E29" s="15"/>
      <c r="F29" s="1">
        <v>3</v>
      </c>
      <c r="G29" s="1">
        <v>7</v>
      </c>
      <c r="H29" s="1">
        <v>4</v>
      </c>
      <c r="I29" s="1">
        <v>7</v>
      </c>
      <c r="J29" s="1">
        <v>2</v>
      </c>
      <c r="K29" s="1">
        <v>4</v>
      </c>
      <c r="L29" s="12">
        <f t="shared" si="0"/>
        <v>12</v>
      </c>
      <c r="M29" s="12">
        <f t="shared" si="1"/>
        <v>28</v>
      </c>
      <c r="N29" s="12">
        <f t="shared" si="2"/>
        <v>8</v>
      </c>
      <c r="O29" s="12">
        <f t="shared" si="3"/>
        <v>14</v>
      </c>
      <c r="P29" s="12">
        <f t="shared" si="4"/>
        <v>6</v>
      </c>
      <c r="Q29" s="12">
        <f t="shared" si="5"/>
        <v>12</v>
      </c>
      <c r="R29" s="27">
        <f t="shared" si="6"/>
        <v>80</v>
      </c>
      <c r="S29" s="10" t="str">
        <f t="shared" si="7"/>
        <v>DA</v>
      </c>
      <c r="T29" s="10" t="str">
        <f t="shared" si="8"/>
        <v>NU</v>
      </c>
    </row>
    <row r="30" spans="1:20" ht="45" x14ac:dyDescent="0.25">
      <c r="A30" s="5">
        <v>19</v>
      </c>
      <c r="B30" s="10" t="s">
        <v>56</v>
      </c>
      <c r="C30" s="1" t="s">
        <v>58</v>
      </c>
      <c r="D30" s="1" t="s">
        <v>57</v>
      </c>
      <c r="E30" s="15"/>
      <c r="F30" s="1">
        <v>3</v>
      </c>
      <c r="G30" s="1">
        <v>6</v>
      </c>
      <c r="H30" s="1">
        <v>4</v>
      </c>
      <c r="I30" s="1">
        <v>8</v>
      </c>
      <c r="J30" s="1">
        <v>2</v>
      </c>
      <c r="K30" s="1">
        <v>2</v>
      </c>
      <c r="L30" s="12">
        <f t="shared" si="0"/>
        <v>12</v>
      </c>
      <c r="M30" s="12">
        <f t="shared" si="1"/>
        <v>24</v>
      </c>
      <c r="N30" s="12">
        <f t="shared" si="2"/>
        <v>8</v>
      </c>
      <c r="O30" s="12">
        <f t="shared" si="3"/>
        <v>16</v>
      </c>
      <c r="P30" s="12">
        <f t="shared" si="4"/>
        <v>6</v>
      </c>
      <c r="Q30" s="12">
        <f t="shared" si="5"/>
        <v>6</v>
      </c>
      <c r="R30" s="27">
        <f t="shared" si="6"/>
        <v>72</v>
      </c>
      <c r="S30" s="10" t="str">
        <f t="shared" si="7"/>
        <v>DA</v>
      </c>
      <c r="T30" s="10" t="str">
        <f t="shared" si="8"/>
        <v>NU</v>
      </c>
    </row>
    <row r="31" spans="1:20" ht="78.75" x14ac:dyDescent="0.25">
      <c r="A31" s="5">
        <v>20</v>
      </c>
      <c r="B31" s="10" t="s">
        <v>181</v>
      </c>
      <c r="C31" s="1" t="s">
        <v>88</v>
      </c>
      <c r="D31" s="1" t="s">
        <v>182</v>
      </c>
      <c r="E31" s="15"/>
      <c r="F31" s="1">
        <v>2</v>
      </c>
      <c r="G31" s="1">
        <v>6</v>
      </c>
      <c r="H31" s="1">
        <v>5</v>
      </c>
      <c r="I31" s="1">
        <v>6</v>
      </c>
      <c r="J31" s="1">
        <v>4</v>
      </c>
      <c r="K31" s="1">
        <v>4</v>
      </c>
      <c r="L31" s="12">
        <f t="shared" si="0"/>
        <v>8</v>
      </c>
      <c r="M31" s="12">
        <f t="shared" si="1"/>
        <v>24</v>
      </c>
      <c r="N31" s="12">
        <f t="shared" si="2"/>
        <v>10</v>
      </c>
      <c r="O31" s="12">
        <f t="shared" si="3"/>
        <v>12</v>
      </c>
      <c r="P31" s="12">
        <f t="shared" si="4"/>
        <v>12</v>
      </c>
      <c r="Q31" s="12">
        <f t="shared" si="5"/>
        <v>12</v>
      </c>
      <c r="R31" s="27">
        <f t="shared" si="6"/>
        <v>78</v>
      </c>
      <c r="S31" s="10" t="str">
        <f t="shared" si="7"/>
        <v>DA</v>
      </c>
      <c r="T31" s="10" t="str">
        <f t="shared" si="8"/>
        <v>NU</v>
      </c>
    </row>
    <row r="32" spans="1:20" ht="78.75" x14ac:dyDescent="0.25">
      <c r="A32" s="5">
        <v>21</v>
      </c>
      <c r="B32" s="10" t="s">
        <v>86</v>
      </c>
      <c r="C32" s="1" t="s">
        <v>88</v>
      </c>
      <c r="D32" s="1" t="s">
        <v>87</v>
      </c>
      <c r="E32" s="15"/>
      <c r="F32" s="1">
        <v>4</v>
      </c>
      <c r="G32" s="1">
        <v>8</v>
      </c>
      <c r="H32" s="1">
        <v>6</v>
      </c>
      <c r="I32" s="1">
        <v>7</v>
      </c>
      <c r="J32" s="1">
        <v>4</v>
      </c>
      <c r="K32" s="1">
        <v>4</v>
      </c>
      <c r="L32" s="12">
        <f t="shared" si="0"/>
        <v>16</v>
      </c>
      <c r="M32" s="12">
        <f t="shared" si="1"/>
        <v>32</v>
      </c>
      <c r="N32" s="12">
        <f t="shared" si="2"/>
        <v>12</v>
      </c>
      <c r="O32" s="12">
        <f t="shared" si="3"/>
        <v>14</v>
      </c>
      <c r="P32" s="12">
        <f t="shared" si="4"/>
        <v>12</v>
      </c>
      <c r="Q32" s="12">
        <f t="shared" si="5"/>
        <v>12</v>
      </c>
      <c r="R32" s="27">
        <f t="shared" si="6"/>
        <v>98</v>
      </c>
      <c r="S32" s="10" t="str">
        <f t="shared" si="7"/>
        <v>DA</v>
      </c>
      <c r="T32" s="10" t="str">
        <f t="shared" si="8"/>
        <v>DA</v>
      </c>
    </row>
    <row r="33" spans="1:20" ht="67.5" x14ac:dyDescent="0.25">
      <c r="A33" s="5">
        <v>22</v>
      </c>
      <c r="B33" s="10" t="s">
        <v>183</v>
      </c>
      <c r="C33" s="1" t="s">
        <v>185</v>
      </c>
      <c r="D33" s="1" t="s">
        <v>184</v>
      </c>
      <c r="E33" s="16"/>
      <c r="F33" s="5">
        <v>2</v>
      </c>
      <c r="G33" s="5">
        <v>7</v>
      </c>
      <c r="H33" s="5">
        <v>6</v>
      </c>
      <c r="I33" s="5">
        <v>6</v>
      </c>
      <c r="J33" s="5">
        <v>3</v>
      </c>
      <c r="K33" s="5">
        <v>3</v>
      </c>
      <c r="L33" s="12">
        <f t="shared" si="0"/>
        <v>8</v>
      </c>
      <c r="M33" s="12">
        <f t="shared" si="1"/>
        <v>28</v>
      </c>
      <c r="N33" s="12">
        <f t="shared" si="2"/>
        <v>12</v>
      </c>
      <c r="O33" s="12">
        <f t="shared" si="3"/>
        <v>12</v>
      </c>
      <c r="P33" s="12">
        <f t="shared" si="4"/>
        <v>9</v>
      </c>
      <c r="Q33" s="12">
        <f t="shared" si="5"/>
        <v>9</v>
      </c>
      <c r="R33" s="27">
        <f t="shared" si="6"/>
        <v>78</v>
      </c>
      <c r="S33" s="10" t="str">
        <f t="shared" si="7"/>
        <v>DA</v>
      </c>
      <c r="T33" s="10" t="str">
        <f t="shared" si="8"/>
        <v>NU</v>
      </c>
    </row>
    <row r="34" spans="1:20" ht="45" x14ac:dyDescent="0.25">
      <c r="A34" s="5">
        <v>23</v>
      </c>
      <c r="B34" s="10" t="s">
        <v>103</v>
      </c>
      <c r="C34" s="1" t="s">
        <v>105</v>
      </c>
      <c r="D34" s="1" t="s">
        <v>104</v>
      </c>
      <c r="E34" s="15"/>
      <c r="F34" s="1">
        <v>3</v>
      </c>
      <c r="G34" s="1">
        <v>7</v>
      </c>
      <c r="H34" s="1">
        <v>3</v>
      </c>
      <c r="I34" s="1">
        <v>7</v>
      </c>
      <c r="J34" s="1">
        <v>4</v>
      </c>
      <c r="K34" s="1">
        <v>4</v>
      </c>
      <c r="L34" s="12">
        <f t="shared" si="0"/>
        <v>12</v>
      </c>
      <c r="M34" s="12">
        <f t="shared" si="1"/>
        <v>28</v>
      </c>
      <c r="N34" s="12">
        <f t="shared" si="2"/>
        <v>6</v>
      </c>
      <c r="O34" s="12">
        <f t="shared" si="3"/>
        <v>14</v>
      </c>
      <c r="P34" s="12">
        <f t="shared" si="4"/>
        <v>12</v>
      </c>
      <c r="Q34" s="12">
        <f t="shared" si="5"/>
        <v>12</v>
      </c>
      <c r="R34" s="27">
        <f t="shared" si="6"/>
        <v>84</v>
      </c>
      <c r="S34" s="10" t="str">
        <f t="shared" si="7"/>
        <v>DA</v>
      </c>
      <c r="T34" s="10" t="str">
        <f t="shared" si="8"/>
        <v>DA</v>
      </c>
    </row>
    <row r="35" spans="1:20" ht="45" x14ac:dyDescent="0.25">
      <c r="A35" s="5">
        <v>24</v>
      </c>
      <c r="B35" s="10" t="s">
        <v>186</v>
      </c>
      <c r="C35" s="1" t="s">
        <v>188</v>
      </c>
      <c r="D35" s="1" t="s">
        <v>187</v>
      </c>
      <c r="E35" s="16"/>
      <c r="F35" s="5">
        <v>4</v>
      </c>
      <c r="G35" s="5">
        <v>6</v>
      </c>
      <c r="H35" s="5">
        <v>6</v>
      </c>
      <c r="I35" s="5">
        <v>7</v>
      </c>
      <c r="J35" s="5">
        <v>3</v>
      </c>
      <c r="K35" s="5">
        <v>3</v>
      </c>
      <c r="L35" s="12">
        <f t="shared" si="0"/>
        <v>16</v>
      </c>
      <c r="M35" s="12">
        <f t="shared" si="1"/>
        <v>24</v>
      </c>
      <c r="N35" s="12">
        <f t="shared" si="2"/>
        <v>12</v>
      </c>
      <c r="O35" s="12">
        <f t="shared" si="3"/>
        <v>14</v>
      </c>
      <c r="P35" s="12">
        <f t="shared" si="4"/>
        <v>9</v>
      </c>
      <c r="Q35" s="12">
        <f t="shared" si="5"/>
        <v>9</v>
      </c>
      <c r="R35" s="27">
        <f t="shared" si="6"/>
        <v>84</v>
      </c>
      <c r="S35" s="10" t="str">
        <f t="shared" si="7"/>
        <v>DA</v>
      </c>
      <c r="T35" s="10" t="str">
        <f t="shared" si="8"/>
        <v>DA</v>
      </c>
    </row>
    <row r="36" spans="1:20" ht="90" x14ac:dyDescent="0.25">
      <c r="A36" s="5">
        <v>25</v>
      </c>
      <c r="B36" s="10" t="s">
        <v>106</v>
      </c>
      <c r="C36" s="1" t="s">
        <v>108</v>
      </c>
      <c r="D36" s="1" t="s">
        <v>107</v>
      </c>
      <c r="E36" s="15"/>
      <c r="F36" s="1">
        <v>3</v>
      </c>
      <c r="G36" s="1">
        <v>6</v>
      </c>
      <c r="H36" s="1">
        <v>2</v>
      </c>
      <c r="I36" s="1">
        <v>6</v>
      </c>
      <c r="J36" s="1">
        <v>3</v>
      </c>
      <c r="K36" s="1">
        <v>4</v>
      </c>
      <c r="L36" s="12">
        <f t="shared" si="0"/>
        <v>12</v>
      </c>
      <c r="M36" s="12">
        <f t="shared" si="1"/>
        <v>24</v>
      </c>
      <c r="N36" s="12">
        <f t="shared" si="2"/>
        <v>4</v>
      </c>
      <c r="O36" s="12">
        <f t="shared" si="3"/>
        <v>12</v>
      </c>
      <c r="P36" s="12">
        <f t="shared" si="4"/>
        <v>9</v>
      </c>
      <c r="Q36" s="12">
        <f t="shared" si="5"/>
        <v>12</v>
      </c>
      <c r="R36" s="27">
        <f t="shared" si="6"/>
        <v>73</v>
      </c>
      <c r="S36" s="10" t="str">
        <f t="shared" si="7"/>
        <v>DA</v>
      </c>
      <c r="T36" s="10" t="str">
        <f t="shared" si="8"/>
        <v>NU</v>
      </c>
    </row>
    <row r="37" spans="1:20" ht="67.5" x14ac:dyDescent="0.25">
      <c r="A37" s="5">
        <v>26</v>
      </c>
      <c r="B37" s="10" t="s">
        <v>134</v>
      </c>
      <c r="C37" s="1" t="s">
        <v>136</v>
      </c>
      <c r="D37" s="1" t="s">
        <v>135</v>
      </c>
      <c r="E37" s="15"/>
      <c r="F37" s="1">
        <v>4</v>
      </c>
      <c r="G37" s="1">
        <v>7</v>
      </c>
      <c r="H37" s="1">
        <v>5</v>
      </c>
      <c r="I37" s="1">
        <v>7</v>
      </c>
      <c r="J37" s="1">
        <v>4</v>
      </c>
      <c r="K37" s="1">
        <v>4</v>
      </c>
      <c r="L37" s="12">
        <f t="shared" si="0"/>
        <v>16</v>
      </c>
      <c r="M37" s="12">
        <f t="shared" si="1"/>
        <v>28</v>
      </c>
      <c r="N37" s="12">
        <f t="shared" si="2"/>
        <v>10</v>
      </c>
      <c r="O37" s="12">
        <f t="shared" si="3"/>
        <v>14</v>
      </c>
      <c r="P37" s="12">
        <f t="shared" si="4"/>
        <v>12</v>
      </c>
      <c r="Q37" s="12">
        <f t="shared" si="5"/>
        <v>12</v>
      </c>
      <c r="R37" s="27">
        <f t="shared" si="6"/>
        <v>92</v>
      </c>
      <c r="S37" s="10" t="str">
        <f t="shared" si="7"/>
        <v>DA</v>
      </c>
      <c r="T37" s="10" t="str">
        <f t="shared" si="8"/>
        <v>DA</v>
      </c>
    </row>
    <row r="38" spans="1:20" ht="45" x14ac:dyDescent="0.25">
      <c r="A38" s="5">
        <v>27</v>
      </c>
      <c r="B38" s="10" t="s">
        <v>158</v>
      </c>
      <c r="C38" s="1" t="s">
        <v>52</v>
      </c>
      <c r="D38" s="1" t="s">
        <v>159</v>
      </c>
      <c r="E38" s="16"/>
      <c r="F38" s="5">
        <v>4</v>
      </c>
      <c r="G38" s="5">
        <v>7</v>
      </c>
      <c r="H38" s="5">
        <v>5</v>
      </c>
      <c r="I38" s="5">
        <v>7</v>
      </c>
      <c r="J38" s="5">
        <v>3</v>
      </c>
      <c r="K38" s="5">
        <v>2</v>
      </c>
      <c r="L38" s="12">
        <f t="shared" si="0"/>
        <v>16</v>
      </c>
      <c r="M38" s="12">
        <f t="shared" si="1"/>
        <v>28</v>
      </c>
      <c r="N38" s="12">
        <f t="shared" si="2"/>
        <v>10</v>
      </c>
      <c r="O38" s="12">
        <f t="shared" si="3"/>
        <v>14</v>
      </c>
      <c r="P38" s="12">
        <f t="shared" si="4"/>
        <v>9</v>
      </c>
      <c r="Q38" s="12">
        <f t="shared" si="5"/>
        <v>6</v>
      </c>
      <c r="R38" s="27">
        <f t="shared" si="6"/>
        <v>83</v>
      </c>
      <c r="S38" s="10" t="str">
        <f t="shared" si="7"/>
        <v>DA</v>
      </c>
      <c r="T38" s="10" t="str">
        <f t="shared" si="8"/>
        <v>NU</v>
      </c>
    </row>
    <row r="39" spans="1:20" ht="33.75" x14ac:dyDescent="0.25">
      <c r="A39" s="5">
        <v>28</v>
      </c>
      <c r="B39" s="10" t="s">
        <v>59</v>
      </c>
      <c r="C39" s="1" t="s">
        <v>61</v>
      </c>
      <c r="D39" s="1" t="s">
        <v>60</v>
      </c>
      <c r="E39" s="15"/>
      <c r="F39" s="1">
        <v>3</v>
      </c>
      <c r="G39" s="1">
        <v>4</v>
      </c>
      <c r="H39" s="1">
        <v>3</v>
      </c>
      <c r="I39" s="1">
        <v>6</v>
      </c>
      <c r="J39" s="1">
        <v>1</v>
      </c>
      <c r="K39" s="1">
        <v>3</v>
      </c>
      <c r="L39" s="12">
        <f t="shared" si="0"/>
        <v>12</v>
      </c>
      <c r="M39" s="12">
        <f t="shared" si="1"/>
        <v>16</v>
      </c>
      <c r="N39" s="12">
        <f t="shared" si="2"/>
        <v>6</v>
      </c>
      <c r="O39" s="12">
        <f t="shared" si="3"/>
        <v>12</v>
      </c>
      <c r="P39" s="12">
        <f t="shared" si="4"/>
        <v>3</v>
      </c>
      <c r="Q39" s="12">
        <f t="shared" si="5"/>
        <v>9</v>
      </c>
      <c r="R39" s="27">
        <f t="shared" si="6"/>
        <v>58</v>
      </c>
      <c r="S39" s="10" t="str">
        <f t="shared" si="7"/>
        <v>NU</v>
      </c>
      <c r="T39" s="10" t="str">
        <f t="shared" si="8"/>
        <v>NU</v>
      </c>
    </row>
    <row r="40" spans="1:20" ht="33.75" x14ac:dyDescent="0.25">
      <c r="A40" s="5">
        <v>29</v>
      </c>
      <c r="B40" s="10" t="s">
        <v>109</v>
      </c>
      <c r="C40" s="1" t="s">
        <v>52</v>
      </c>
      <c r="D40" s="1" t="s">
        <v>110</v>
      </c>
      <c r="E40" s="16"/>
      <c r="F40" s="5">
        <v>3</v>
      </c>
      <c r="G40" s="5">
        <v>8</v>
      </c>
      <c r="H40" s="5">
        <v>3</v>
      </c>
      <c r="I40" s="5">
        <v>7</v>
      </c>
      <c r="J40" s="5">
        <v>3</v>
      </c>
      <c r="K40" s="5">
        <v>3</v>
      </c>
      <c r="L40" s="12">
        <f t="shared" si="0"/>
        <v>12</v>
      </c>
      <c r="M40" s="12">
        <f t="shared" si="1"/>
        <v>32</v>
      </c>
      <c r="N40" s="12">
        <f t="shared" si="2"/>
        <v>6</v>
      </c>
      <c r="O40" s="12">
        <f t="shared" si="3"/>
        <v>14</v>
      </c>
      <c r="P40" s="12">
        <f t="shared" si="4"/>
        <v>9</v>
      </c>
      <c r="Q40" s="12">
        <f t="shared" si="5"/>
        <v>9</v>
      </c>
      <c r="R40" s="27">
        <f t="shared" si="6"/>
        <v>82</v>
      </c>
      <c r="S40" s="10" t="str">
        <f t="shared" si="7"/>
        <v>DA</v>
      </c>
      <c r="T40" s="10" t="str">
        <f t="shared" si="8"/>
        <v>DA</v>
      </c>
    </row>
    <row r="41" spans="1:20" ht="56.25" x14ac:dyDescent="0.25">
      <c r="A41" s="5">
        <v>30</v>
      </c>
      <c r="B41" s="10" t="s">
        <v>111</v>
      </c>
      <c r="C41" s="1" t="s">
        <v>113</v>
      </c>
      <c r="D41" s="1" t="s">
        <v>112</v>
      </c>
      <c r="E41" s="16"/>
      <c r="F41" s="5">
        <v>4</v>
      </c>
      <c r="G41" s="5">
        <v>6</v>
      </c>
      <c r="H41" s="5">
        <v>4</v>
      </c>
      <c r="I41" s="5">
        <v>7</v>
      </c>
      <c r="J41" s="5">
        <v>3</v>
      </c>
      <c r="K41" s="5">
        <v>3</v>
      </c>
      <c r="L41" s="12">
        <f t="shared" si="0"/>
        <v>16</v>
      </c>
      <c r="M41" s="12">
        <f t="shared" si="1"/>
        <v>24</v>
      </c>
      <c r="N41" s="12">
        <f t="shared" si="2"/>
        <v>8</v>
      </c>
      <c r="O41" s="12">
        <f t="shared" si="3"/>
        <v>14</v>
      </c>
      <c r="P41" s="12">
        <f t="shared" si="4"/>
        <v>9</v>
      </c>
      <c r="Q41" s="12">
        <f t="shared" si="5"/>
        <v>9</v>
      </c>
      <c r="R41" s="27">
        <f t="shared" si="6"/>
        <v>80</v>
      </c>
      <c r="S41" s="10" t="str">
        <f t="shared" si="7"/>
        <v>DA</v>
      </c>
      <c r="T41" s="10" t="str">
        <f t="shared" si="8"/>
        <v>DA</v>
      </c>
    </row>
    <row r="42" spans="1:20" ht="45" x14ac:dyDescent="0.25">
      <c r="A42" s="5">
        <v>31</v>
      </c>
      <c r="B42" s="10" t="s">
        <v>89</v>
      </c>
      <c r="C42" s="1" t="s">
        <v>91</v>
      </c>
      <c r="D42" s="1" t="s">
        <v>90</v>
      </c>
      <c r="E42" s="15"/>
      <c r="F42" s="1">
        <v>3</v>
      </c>
      <c r="G42" s="1">
        <v>6</v>
      </c>
      <c r="H42" s="1">
        <v>5</v>
      </c>
      <c r="I42" s="1">
        <v>6</v>
      </c>
      <c r="J42" s="1">
        <v>3</v>
      </c>
      <c r="K42" s="1">
        <v>4</v>
      </c>
      <c r="L42" s="12">
        <f t="shared" si="0"/>
        <v>12</v>
      </c>
      <c r="M42" s="12">
        <f t="shared" si="1"/>
        <v>24</v>
      </c>
      <c r="N42" s="12">
        <f t="shared" si="2"/>
        <v>10</v>
      </c>
      <c r="O42" s="12">
        <f t="shared" si="3"/>
        <v>12</v>
      </c>
      <c r="P42" s="12">
        <f t="shared" si="4"/>
        <v>9</v>
      </c>
      <c r="Q42" s="12">
        <f t="shared" si="5"/>
        <v>12</v>
      </c>
      <c r="R42" s="27">
        <f t="shared" si="6"/>
        <v>79</v>
      </c>
      <c r="S42" s="10" t="str">
        <f t="shared" si="7"/>
        <v>DA</v>
      </c>
      <c r="T42" s="10" t="str">
        <f t="shared" si="8"/>
        <v>DA</v>
      </c>
    </row>
    <row r="43" spans="1:20" ht="90" x14ac:dyDescent="0.25">
      <c r="A43" s="5">
        <v>32</v>
      </c>
      <c r="B43" s="10" t="s">
        <v>41</v>
      </c>
      <c r="C43" s="1" t="s">
        <v>43</v>
      </c>
      <c r="D43" s="1" t="s">
        <v>42</v>
      </c>
      <c r="E43" s="15"/>
      <c r="F43" s="1">
        <v>3</v>
      </c>
      <c r="G43" s="1">
        <v>6</v>
      </c>
      <c r="H43" s="1">
        <v>4</v>
      </c>
      <c r="I43" s="1">
        <v>6</v>
      </c>
      <c r="J43" s="1">
        <v>4</v>
      </c>
      <c r="K43" s="1">
        <v>2</v>
      </c>
      <c r="L43" s="12">
        <f t="shared" si="0"/>
        <v>12</v>
      </c>
      <c r="M43" s="12">
        <f t="shared" si="1"/>
        <v>24</v>
      </c>
      <c r="N43" s="12">
        <f t="shared" si="2"/>
        <v>8</v>
      </c>
      <c r="O43" s="12">
        <f t="shared" si="3"/>
        <v>12</v>
      </c>
      <c r="P43" s="12">
        <f t="shared" si="4"/>
        <v>12</v>
      </c>
      <c r="Q43" s="12">
        <f t="shared" si="5"/>
        <v>6</v>
      </c>
      <c r="R43" s="27">
        <f t="shared" si="6"/>
        <v>74</v>
      </c>
      <c r="S43" s="10" t="str">
        <f t="shared" si="7"/>
        <v>DA</v>
      </c>
      <c r="T43" s="10" t="str">
        <f t="shared" si="8"/>
        <v>NU</v>
      </c>
    </row>
    <row r="44" spans="1:20" ht="45" x14ac:dyDescent="0.25">
      <c r="A44" s="5">
        <v>33</v>
      </c>
      <c r="B44" s="10" t="s">
        <v>62</v>
      </c>
      <c r="C44" s="1" t="s">
        <v>64</v>
      </c>
      <c r="D44" s="1" t="s">
        <v>63</v>
      </c>
      <c r="E44" s="15"/>
      <c r="F44" s="1">
        <v>4</v>
      </c>
      <c r="G44" s="1">
        <v>8</v>
      </c>
      <c r="H44" s="1">
        <v>4</v>
      </c>
      <c r="I44" s="1">
        <v>6</v>
      </c>
      <c r="J44" s="1">
        <v>4</v>
      </c>
      <c r="K44" s="1">
        <v>4</v>
      </c>
      <c r="L44" s="12">
        <f t="shared" ref="L44:L75" si="9">F44*L$9</f>
        <v>16</v>
      </c>
      <c r="M44" s="12">
        <f t="shared" ref="M44:M75" si="10">G44*M$9</f>
        <v>32</v>
      </c>
      <c r="N44" s="12">
        <f t="shared" ref="N44:N75" si="11">H44*N$9</f>
        <v>8</v>
      </c>
      <c r="O44" s="12">
        <f t="shared" ref="O44:O75" si="12">I44*O$9</f>
        <v>12</v>
      </c>
      <c r="P44" s="12">
        <f t="shared" ref="P44:P75" si="13">J44*P$9</f>
        <v>12</v>
      </c>
      <c r="Q44" s="12">
        <f t="shared" ref="Q44:Q75" si="14">K44*Q$9</f>
        <v>12</v>
      </c>
      <c r="R44" s="27">
        <f t="shared" ref="R44:R75" si="15">L44+M44+N44+O44+P44+Q44</f>
        <v>92</v>
      </c>
      <c r="S44" s="10" t="str">
        <f t="shared" ref="S44:S75" si="16">IF(R44&lt;60,"NU","DA")</f>
        <v>DA</v>
      </c>
      <c r="T44" s="10" t="str">
        <f t="shared" ref="T44:T75" si="17">IF(OR(F44&lt;3,G44&lt;4,H44&lt;3,I44&lt;4,J44&lt;3,K44&lt;3),"NU","DA")</f>
        <v>DA</v>
      </c>
    </row>
    <row r="45" spans="1:20" ht="78.75" x14ac:dyDescent="0.25">
      <c r="A45" s="5">
        <v>34</v>
      </c>
      <c r="B45" s="10" t="s">
        <v>3</v>
      </c>
      <c r="C45" s="1" t="s">
        <v>5</v>
      </c>
      <c r="D45" s="1" t="s">
        <v>4</v>
      </c>
      <c r="E45" s="15"/>
      <c r="F45" s="1">
        <v>4</v>
      </c>
      <c r="G45" s="1">
        <v>6</v>
      </c>
      <c r="H45" s="1">
        <v>6</v>
      </c>
      <c r="I45" s="1">
        <v>8</v>
      </c>
      <c r="J45" s="1">
        <v>4</v>
      </c>
      <c r="K45" s="1">
        <v>4</v>
      </c>
      <c r="L45" s="12">
        <f t="shared" si="9"/>
        <v>16</v>
      </c>
      <c r="M45" s="12">
        <f t="shared" si="10"/>
        <v>24</v>
      </c>
      <c r="N45" s="12">
        <f t="shared" si="11"/>
        <v>12</v>
      </c>
      <c r="O45" s="12">
        <f t="shared" si="12"/>
        <v>16</v>
      </c>
      <c r="P45" s="12">
        <f t="shared" si="13"/>
        <v>12</v>
      </c>
      <c r="Q45" s="12">
        <f t="shared" si="14"/>
        <v>12</v>
      </c>
      <c r="R45" s="27">
        <f t="shared" si="15"/>
        <v>92</v>
      </c>
      <c r="S45" s="10" t="str">
        <f t="shared" si="16"/>
        <v>DA</v>
      </c>
      <c r="T45" s="10" t="str">
        <f t="shared" si="17"/>
        <v>DA</v>
      </c>
    </row>
    <row r="46" spans="1:20" ht="56.25" x14ac:dyDescent="0.25">
      <c r="A46" s="5">
        <v>35</v>
      </c>
      <c r="B46" s="10" t="s">
        <v>114</v>
      </c>
      <c r="C46" s="1" t="s">
        <v>113</v>
      </c>
      <c r="D46" s="1" t="s">
        <v>115</v>
      </c>
      <c r="E46" s="15"/>
      <c r="F46" s="1">
        <v>3</v>
      </c>
      <c r="G46" s="1">
        <v>7</v>
      </c>
      <c r="H46" s="1">
        <v>5</v>
      </c>
      <c r="I46" s="1">
        <v>6</v>
      </c>
      <c r="J46" s="1">
        <v>4</v>
      </c>
      <c r="K46" s="1">
        <v>3</v>
      </c>
      <c r="L46" s="12">
        <f t="shared" si="9"/>
        <v>12</v>
      </c>
      <c r="M46" s="12">
        <f t="shared" si="10"/>
        <v>28</v>
      </c>
      <c r="N46" s="12">
        <f t="shared" si="11"/>
        <v>10</v>
      </c>
      <c r="O46" s="12">
        <f t="shared" si="12"/>
        <v>12</v>
      </c>
      <c r="P46" s="12">
        <f t="shared" si="13"/>
        <v>12</v>
      </c>
      <c r="Q46" s="12">
        <f t="shared" si="14"/>
        <v>9</v>
      </c>
      <c r="R46" s="27">
        <f t="shared" si="15"/>
        <v>83</v>
      </c>
      <c r="S46" s="10" t="str">
        <f t="shared" si="16"/>
        <v>DA</v>
      </c>
      <c r="T46" s="10" t="str">
        <f t="shared" si="17"/>
        <v>DA</v>
      </c>
    </row>
    <row r="47" spans="1:20" ht="67.5" x14ac:dyDescent="0.25">
      <c r="A47" s="5">
        <v>36</v>
      </c>
      <c r="B47" s="10" t="s">
        <v>116</v>
      </c>
      <c r="C47" s="1" t="s">
        <v>118</v>
      </c>
      <c r="D47" s="1" t="s">
        <v>117</v>
      </c>
      <c r="E47" s="15"/>
      <c r="F47" s="1">
        <v>4</v>
      </c>
      <c r="G47" s="1">
        <v>8</v>
      </c>
      <c r="H47" s="1">
        <v>4</v>
      </c>
      <c r="I47" s="1">
        <v>8</v>
      </c>
      <c r="J47" s="1">
        <v>4</v>
      </c>
      <c r="K47" s="1">
        <v>4</v>
      </c>
      <c r="L47" s="12">
        <f t="shared" si="9"/>
        <v>16</v>
      </c>
      <c r="M47" s="12">
        <f t="shared" si="10"/>
        <v>32</v>
      </c>
      <c r="N47" s="12">
        <f t="shared" si="11"/>
        <v>8</v>
      </c>
      <c r="O47" s="12">
        <f t="shared" si="12"/>
        <v>16</v>
      </c>
      <c r="P47" s="12">
        <f t="shared" si="13"/>
        <v>12</v>
      </c>
      <c r="Q47" s="12">
        <f t="shared" si="14"/>
        <v>12</v>
      </c>
      <c r="R47" s="27">
        <f t="shared" si="15"/>
        <v>96</v>
      </c>
      <c r="S47" s="10" t="str">
        <f t="shared" si="16"/>
        <v>DA</v>
      </c>
      <c r="T47" s="10" t="str">
        <f t="shared" si="17"/>
        <v>DA</v>
      </c>
    </row>
    <row r="48" spans="1:20" ht="56.25" x14ac:dyDescent="0.25">
      <c r="A48" s="5">
        <v>37</v>
      </c>
      <c r="B48" s="10" t="s">
        <v>80</v>
      </c>
      <c r="C48" s="1" t="s">
        <v>82</v>
      </c>
      <c r="D48" s="1" t="s">
        <v>81</v>
      </c>
      <c r="E48" s="15"/>
      <c r="F48" s="1">
        <v>4</v>
      </c>
      <c r="G48" s="1">
        <v>7</v>
      </c>
      <c r="H48" s="1">
        <v>4</v>
      </c>
      <c r="I48" s="1">
        <v>7</v>
      </c>
      <c r="J48" s="1">
        <v>4</v>
      </c>
      <c r="K48" s="1">
        <v>4</v>
      </c>
      <c r="L48" s="12">
        <f t="shared" si="9"/>
        <v>16</v>
      </c>
      <c r="M48" s="12">
        <f t="shared" si="10"/>
        <v>28</v>
      </c>
      <c r="N48" s="12">
        <f t="shared" si="11"/>
        <v>8</v>
      </c>
      <c r="O48" s="12">
        <f t="shared" si="12"/>
        <v>14</v>
      </c>
      <c r="P48" s="12">
        <f t="shared" si="13"/>
        <v>12</v>
      </c>
      <c r="Q48" s="12">
        <f t="shared" si="14"/>
        <v>12</v>
      </c>
      <c r="R48" s="27">
        <f t="shared" si="15"/>
        <v>90</v>
      </c>
      <c r="S48" s="10" t="str">
        <f t="shared" si="16"/>
        <v>DA</v>
      </c>
      <c r="T48" s="10" t="str">
        <f t="shared" si="17"/>
        <v>DA</v>
      </c>
    </row>
    <row r="49" spans="1:21" ht="33.75" x14ac:dyDescent="0.25">
      <c r="A49" s="5">
        <v>38</v>
      </c>
      <c r="B49" s="10" t="s">
        <v>140</v>
      </c>
      <c r="C49" s="1" t="s">
        <v>127</v>
      </c>
      <c r="D49" s="1" t="s">
        <v>141</v>
      </c>
      <c r="E49" s="15"/>
      <c r="F49" s="1">
        <v>4</v>
      </c>
      <c r="G49" s="1">
        <v>8</v>
      </c>
      <c r="H49" s="1">
        <v>6</v>
      </c>
      <c r="I49" s="1">
        <v>7</v>
      </c>
      <c r="J49" s="1">
        <v>2</v>
      </c>
      <c r="K49" s="1">
        <v>4</v>
      </c>
      <c r="L49" s="12">
        <f t="shared" si="9"/>
        <v>16</v>
      </c>
      <c r="M49" s="12">
        <f t="shared" si="10"/>
        <v>32</v>
      </c>
      <c r="N49" s="12">
        <f t="shared" si="11"/>
        <v>12</v>
      </c>
      <c r="O49" s="12">
        <f t="shared" si="12"/>
        <v>14</v>
      </c>
      <c r="P49" s="12">
        <f t="shared" si="13"/>
        <v>6</v>
      </c>
      <c r="Q49" s="12">
        <f t="shared" si="14"/>
        <v>12</v>
      </c>
      <c r="R49" s="27">
        <f t="shared" si="15"/>
        <v>92</v>
      </c>
      <c r="S49" s="10" t="str">
        <f t="shared" si="16"/>
        <v>DA</v>
      </c>
      <c r="T49" s="10" t="str">
        <f t="shared" si="17"/>
        <v>NU</v>
      </c>
    </row>
    <row r="50" spans="1:21" ht="78.75" x14ac:dyDescent="0.25">
      <c r="A50" s="5">
        <v>39</v>
      </c>
      <c r="B50" s="10" t="s">
        <v>6</v>
      </c>
      <c r="C50" s="1" t="s">
        <v>8</v>
      </c>
      <c r="D50" s="1" t="s">
        <v>7</v>
      </c>
      <c r="E50" s="15"/>
      <c r="F50" s="1">
        <v>3</v>
      </c>
      <c r="G50" s="1">
        <v>4</v>
      </c>
      <c r="H50" s="1">
        <v>3</v>
      </c>
      <c r="I50" s="1">
        <v>4</v>
      </c>
      <c r="J50" s="1">
        <v>3</v>
      </c>
      <c r="K50" s="1">
        <v>3</v>
      </c>
      <c r="L50" s="12">
        <f t="shared" si="9"/>
        <v>12</v>
      </c>
      <c r="M50" s="12">
        <f t="shared" si="10"/>
        <v>16</v>
      </c>
      <c r="N50" s="12">
        <f t="shared" si="11"/>
        <v>6</v>
      </c>
      <c r="O50" s="12">
        <f t="shared" si="12"/>
        <v>8</v>
      </c>
      <c r="P50" s="12">
        <f t="shared" si="13"/>
        <v>9</v>
      </c>
      <c r="Q50" s="12">
        <f t="shared" si="14"/>
        <v>9</v>
      </c>
      <c r="R50" s="27">
        <f t="shared" si="15"/>
        <v>60</v>
      </c>
      <c r="S50" s="10" t="str">
        <f t="shared" si="16"/>
        <v>DA</v>
      </c>
      <c r="T50" s="10" t="str">
        <f t="shared" si="17"/>
        <v>DA</v>
      </c>
    </row>
    <row r="51" spans="1:21" ht="90" x14ac:dyDescent="0.25">
      <c r="A51" s="5">
        <v>40</v>
      </c>
      <c r="B51" s="10" t="s">
        <v>9</v>
      </c>
      <c r="C51" s="1" t="s">
        <v>11</v>
      </c>
      <c r="D51" s="1" t="s">
        <v>10</v>
      </c>
      <c r="E51" s="15"/>
      <c r="F51" s="1">
        <v>4</v>
      </c>
      <c r="G51" s="1">
        <v>7</v>
      </c>
      <c r="H51" s="1">
        <v>6</v>
      </c>
      <c r="I51" s="1">
        <v>8</v>
      </c>
      <c r="J51" s="1">
        <v>3</v>
      </c>
      <c r="K51" s="1">
        <v>4</v>
      </c>
      <c r="L51" s="12">
        <f t="shared" si="9"/>
        <v>16</v>
      </c>
      <c r="M51" s="12">
        <f t="shared" si="10"/>
        <v>28</v>
      </c>
      <c r="N51" s="12">
        <f t="shared" si="11"/>
        <v>12</v>
      </c>
      <c r="O51" s="12">
        <f t="shared" si="12"/>
        <v>16</v>
      </c>
      <c r="P51" s="12">
        <f t="shared" si="13"/>
        <v>9</v>
      </c>
      <c r="Q51" s="12">
        <f t="shared" si="14"/>
        <v>12</v>
      </c>
      <c r="R51" s="27">
        <f t="shared" si="15"/>
        <v>93</v>
      </c>
      <c r="S51" s="10" t="str">
        <f t="shared" si="16"/>
        <v>DA</v>
      </c>
      <c r="T51" s="10" t="str">
        <f t="shared" si="17"/>
        <v>DA</v>
      </c>
    </row>
    <row r="52" spans="1:21" ht="45" x14ac:dyDescent="0.25">
      <c r="A52" s="5">
        <v>41</v>
      </c>
      <c r="B52" s="10" t="s">
        <v>119</v>
      </c>
      <c r="C52" s="1" t="s">
        <v>121</v>
      </c>
      <c r="D52" s="1" t="s">
        <v>120</v>
      </c>
      <c r="E52" s="15"/>
      <c r="F52" s="1">
        <v>2</v>
      </c>
      <c r="G52" s="1">
        <v>6</v>
      </c>
      <c r="H52" s="1">
        <v>5</v>
      </c>
      <c r="I52" s="1">
        <v>7</v>
      </c>
      <c r="J52" s="1">
        <v>4</v>
      </c>
      <c r="K52" s="1">
        <v>4</v>
      </c>
      <c r="L52" s="12">
        <f t="shared" si="9"/>
        <v>8</v>
      </c>
      <c r="M52" s="12">
        <f t="shared" si="10"/>
        <v>24</v>
      </c>
      <c r="N52" s="12">
        <f t="shared" si="11"/>
        <v>10</v>
      </c>
      <c r="O52" s="12">
        <f t="shared" si="12"/>
        <v>14</v>
      </c>
      <c r="P52" s="12">
        <f t="shared" si="13"/>
        <v>12</v>
      </c>
      <c r="Q52" s="12">
        <f t="shared" si="14"/>
        <v>12</v>
      </c>
      <c r="R52" s="27">
        <f t="shared" si="15"/>
        <v>80</v>
      </c>
      <c r="S52" s="10" t="str">
        <f t="shared" si="16"/>
        <v>DA</v>
      </c>
      <c r="T52" s="10" t="str">
        <f t="shared" si="17"/>
        <v>NU</v>
      </c>
    </row>
    <row r="53" spans="1:21" ht="56.25" x14ac:dyDescent="0.25">
      <c r="A53" s="5">
        <v>42</v>
      </c>
      <c r="B53" s="10" t="s">
        <v>189</v>
      </c>
      <c r="C53" s="1" t="s">
        <v>188</v>
      </c>
      <c r="D53" s="1" t="s">
        <v>190</v>
      </c>
      <c r="E53" s="16"/>
      <c r="F53" s="5">
        <v>4</v>
      </c>
      <c r="G53" s="5">
        <v>7</v>
      </c>
      <c r="H53" s="5">
        <v>5</v>
      </c>
      <c r="I53" s="5">
        <v>7</v>
      </c>
      <c r="J53" s="5">
        <v>4</v>
      </c>
      <c r="K53" s="5">
        <v>4</v>
      </c>
      <c r="L53" s="12">
        <f t="shared" si="9"/>
        <v>16</v>
      </c>
      <c r="M53" s="12">
        <f t="shared" si="10"/>
        <v>28</v>
      </c>
      <c r="N53" s="12">
        <f t="shared" si="11"/>
        <v>10</v>
      </c>
      <c r="O53" s="12">
        <f t="shared" si="12"/>
        <v>14</v>
      </c>
      <c r="P53" s="12">
        <f t="shared" si="13"/>
        <v>12</v>
      </c>
      <c r="Q53" s="12">
        <f t="shared" si="14"/>
        <v>12</v>
      </c>
      <c r="R53" s="27">
        <f t="shared" si="15"/>
        <v>92</v>
      </c>
      <c r="S53" s="10" t="str">
        <f t="shared" si="16"/>
        <v>DA</v>
      </c>
      <c r="T53" s="10" t="str">
        <f t="shared" si="17"/>
        <v>DA</v>
      </c>
    </row>
    <row r="54" spans="1:21" ht="56.25" x14ac:dyDescent="0.25">
      <c r="A54" s="5">
        <v>43</v>
      </c>
      <c r="B54" s="10" t="s">
        <v>38</v>
      </c>
      <c r="C54" s="1" t="s">
        <v>40</v>
      </c>
      <c r="D54" s="1" t="s">
        <v>39</v>
      </c>
      <c r="E54" s="15"/>
      <c r="F54" s="1">
        <v>4</v>
      </c>
      <c r="G54" s="1">
        <v>8</v>
      </c>
      <c r="H54" s="1">
        <v>6</v>
      </c>
      <c r="I54" s="1">
        <v>8</v>
      </c>
      <c r="J54" s="1">
        <v>4</v>
      </c>
      <c r="K54" s="1">
        <v>4</v>
      </c>
      <c r="L54" s="12">
        <f t="shared" si="9"/>
        <v>16</v>
      </c>
      <c r="M54" s="12">
        <f t="shared" si="10"/>
        <v>32</v>
      </c>
      <c r="N54" s="12">
        <f t="shared" si="11"/>
        <v>12</v>
      </c>
      <c r="O54" s="12">
        <f t="shared" si="12"/>
        <v>16</v>
      </c>
      <c r="P54" s="12">
        <f t="shared" si="13"/>
        <v>12</v>
      </c>
      <c r="Q54" s="12">
        <f t="shared" si="14"/>
        <v>12</v>
      </c>
      <c r="R54" s="27">
        <f t="shared" si="15"/>
        <v>100</v>
      </c>
      <c r="S54" s="10" t="str">
        <f t="shared" si="16"/>
        <v>DA</v>
      </c>
      <c r="T54" s="10" t="str">
        <f t="shared" si="17"/>
        <v>DA</v>
      </c>
    </row>
    <row r="55" spans="1:21" s="17" customFormat="1" ht="90" x14ac:dyDescent="0.25">
      <c r="A55" s="16">
        <v>44</v>
      </c>
      <c r="B55" s="10" t="s">
        <v>160</v>
      </c>
      <c r="C55" s="1" t="s">
        <v>162</v>
      </c>
      <c r="D55" s="1" t="s">
        <v>161</v>
      </c>
      <c r="E55" s="16"/>
      <c r="F55" s="5">
        <v>4</v>
      </c>
      <c r="G55" s="5">
        <v>6</v>
      </c>
      <c r="H55" s="5">
        <v>5</v>
      </c>
      <c r="I55" s="5">
        <v>6</v>
      </c>
      <c r="J55" s="5">
        <v>2</v>
      </c>
      <c r="K55" s="5">
        <v>2</v>
      </c>
      <c r="L55" s="12">
        <f t="shared" si="9"/>
        <v>16</v>
      </c>
      <c r="M55" s="12">
        <f t="shared" si="10"/>
        <v>24</v>
      </c>
      <c r="N55" s="12">
        <f t="shared" si="11"/>
        <v>10</v>
      </c>
      <c r="O55" s="12">
        <f t="shared" si="12"/>
        <v>12</v>
      </c>
      <c r="P55" s="12">
        <f t="shared" si="13"/>
        <v>6</v>
      </c>
      <c r="Q55" s="12">
        <f t="shared" si="14"/>
        <v>6</v>
      </c>
      <c r="R55" s="27">
        <f t="shared" si="15"/>
        <v>74</v>
      </c>
      <c r="S55" s="10" t="str">
        <f t="shared" si="16"/>
        <v>DA</v>
      </c>
      <c r="T55" s="10" t="str">
        <f t="shared" si="17"/>
        <v>NU</v>
      </c>
      <c r="U55" s="19"/>
    </row>
    <row r="56" spans="1:21" ht="67.5" x14ac:dyDescent="0.25">
      <c r="A56" s="5">
        <v>45</v>
      </c>
      <c r="B56" s="10" t="s">
        <v>66</v>
      </c>
      <c r="C56" s="1" t="s">
        <v>68</v>
      </c>
      <c r="D56" s="1" t="s">
        <v>67</v>
      </c>
      <c r="E56" s="15"/>
      <c r="F56" s="1">
        <v>3</v>
      </c>
      <c r="G56" s="1">
        <v>6</v>
      </c>
      <c r="H56" s="1">
        <v>5</v>
      </c>
      <c r="I56" s="1">
        <v>6</v>
      </c>
      <c r="J56" s="1">
        <v>3</v>
      </c>
      <c r="K56" s="1">
        <v>3</v>
      </c>
      <c r="L56" s="12">
        <f t="shared" si="9"/>
        <v>12</v>
      </c>
      <c r="M56" s="12">
        <f t="shared" si="10"/>
        <v>24</v>
      </c>
      <c r="N56" s="12">
        <f t="shared" si="11"/>
        <v>10</v>
      </c>
      <c r="O56" s="12">
        <f t="shared" si="12"/>
        <v>12</v>
      </c>
      <c r="P56" s="12">
        <f t="shared" si="13"/>
        <v>9</v>
      </c>
      <c r="Q56" s="12">
        <f t="shared" si="14"/>
        <v>9</v>
      </c>
      <c r="R56" s="27">
        <f t="shared" si="15"/>
        <v>76</v>
      </c>
      <c r="S56" s="10" t="str">
        <f t="shared" si="16"/>
        <v>DA</v>
      </c>
      <c r="T56" s="10" t="str">
        <f t="shared" si="17"/>
        <v>DA</v>
      </c>
    </row>
    <row r="57" spans="1:21" ht="78.75" x14ac:dyDescent="0.25">
      <c r="A57" s="5">
        <v>46</v>
      </c>
      <c r="B57" s="10" t="s">
        <v>44</v>
      </c>
      <c r="C57" s="1" t="s">
        <v>46</v>
      </c>
      <c r="D57" s="1" t="s">
        <v>45</v>
      </c>
      <c r="E57" s="15"/>
      <c r="F57" s="1">
        <v>4</v>
      </c>
      <c r="G57" s="1">
        <v>8</v>
      </c>
      <c r="H57" s="1">
        <v>6</v>
      </c>
      <c r="I57" s="1">
        <v>8</v>
      </c>
      <c r="J57" s="1">
        <v>4</v>
      </c>
      <c r="K57" s="1">
        <v>3</v>
      </c>
      <c r="L57" s="12">
        <f t="shared" si="9"/>
        <v>16</v>
      </c>
      <c r="M57" s="12">
        <f t="shared" si="10"/>
        <v>32</v>
      </c>
      <c r="N57" s="12">
        <f t="shared" si="11"/>
        <v>12</v>
      </c>
      <c r="O57" s="12">
        <f t="shared" si="12"/>
        <v>16</v>
      </c>
      <c r="P57" s="12">
        <f t="shared" si="13"/>
        <v>12</v>
      </c>
      <c r="Q57" s="12">
        <f t="shared" si="14"/>
        <v>9</v>
      </c>
      <c r="R57" s="27">
        <f t="shared" si="15"/>
        <v>97</v>
      </c>
      <c r="S57" s="10" t="str">
        <f t="shared" si="16"/>
        <v>DA</v>
      </c>
      <c r="T57" s="10" t="str">
        <f t="shared" si="17"/>
        <v>DA</v>
      </c>
    </row>
    <row r="58" spans="1:21" ht="67.5" x14ac:dyDescent="0.25">
      <c r="A58" s="5">
        <v>47</v>
      </c>
      <c r="B58" s="10" t="s">
        <v>192</v>
      </c>
      <c r="C58" s="1" t="s">
        <v>65</v>
      </c>
      <c r="D58" s="1" t="s">
        <v>193</v>
      </c>
      <c r="E58" s="15"/>
      <c r="F58" s="1">
        <v>4</v>
      </c>
      <c r="G58" s="1">
        <v>6</v>
      </c>
      <c r="H58" s="1">
        <v>5</v>
      </c>
      <c r="I58" s="1">
        <v>7</v>
      </c>
      <c r="J58" s="1">
        <v>4</v>
      </c>
      <c r="K58" s="1">
        <v>4</v>
      </c>
      <c r="L58" s="12">
        <f t="shared" si="9"/>
        <v>16</v>
      </c>
      <c r="M58" s="12">
        <f t="shared" si="10"/>
        <v>24</v>
      </c>
      <c r="N58" s="12">
        <f t="shared" si="11"/>
        <v>10</v>
      </c>
      <c r="O58" s="12">
        <f t="shared" si="12"/>
        <v>14</v>
      </c>
      <c r="P58" s="12">
        <f t="shared" si="13"/>
        <v>12</v>
      </c>
      <c r="Q58" s="12">
        <f t="shared" si="14"/>
        <v>12</v>
      </c>
      <c r="R58" s="27">
        <f t="shared" si="15"/>
        <v>88</v>
      </c>
      <c r="S58" s="10" t="str">
        <f t="shared" si="16"/>
        <v>DA</v>
      </c>
      <c r="T58" s="10" t="str">
        <f t="shared" si="17"/>
        <v>DA</v>
      </c>
    </row>
    <row r="59" spans="1:21" ht="90" x14ac:dyDescent="0.25">
      <c r="A59" s="5">
        <v>48</v>
      </c>
      <c r="B59" s="10" t="s">
        <v>12</v>
      </c>
      <c r="C59" s="1" t="s">
        <v>14</v>
      </c>
      <c r="D59" s="1" t="s">
        <v>13</v>
      </c>
      <c r="E59" s="15"/>
      <c r="F59" s="1">
        <v>3</v>
      </c>
      <c r="G59" s="1">
        <v>4</v>
      </c>
      <c r="H59" s="1">
        <v>3</v>
      </c>
      <c r="I59" s="1">
        <v>4</v>
      </c>
      <c r="J59" s="1">
        <v>3</v>
      </c>
      <c r="K59" s="1">
        <v>4</v>
      </c>
      <c r="L59" s="12">
        <f t="shared" si="9"/>
        <v>12</v>
      </c>
      <c r="M59" s="12">
        <f t="shared" si="10"/>
        <v>16</v>
      </c>
      <c r="N59" s="12">
        <f t="shared" si="11"/>
        <v>6</v>
      </c>
      <c r="O59" s="12">
        <f t="shared" si="12"/>
        <v>8</v>
      </c>
      <c r="P59" s="12">
        <f t="shared" si="13"/>
        <v>9</v>
      </c>
      <c r="Q59" s="12">
        <f t="shared" si="14"/>
        <v>12</v>
      </c>
      <c r="R59" s="27">
        <f t="shared" si="15"/>
        <v>63</v>
      </c>
      <c r="S59" s="10" t="str">
        <f t="shared" si="16"/>
        <v>DA</v>
      </c>
      <c r="T59" s="10" t="str">
        <f t="shared" si="17"/>
        <v>DA</v>
      </c>
    </row>
    <row r="60" spans="1:21" ht="78.75" x14ac:dyDescent="0.25">
      <c r="A60" s="5">
        <v>49</v>
      </c>
      <c r="B60" s="10" t="s">
        <v>15</v>
      </c>
      <c r="C60" s="1" t="s">
        <v>14</v>
      </c>
      <c r="D60" s="1" t="s">
        <v>16</v>
      </c>
      <c r="E60" s="15"/>
      <c r="F60" s="1">
        <v>3</v>
      </c>
      <c r="G60" s="1">
        <v>4</v>
      </c>
      <c r="H60" s="1">
        <v>4</v>
      </c>
      <c r="I60" s="1">
        <v>4</v>
      </c>
      <c r="J60" s="1">
        <v>3</v>
      </c>
      <c r="K60" s="1">
        <v>4</v>
      </c>
      <c r="L60" s="12">
        <f t="shared" si="9"/>
        <v>12</v>
      </c>
      <c r="M60" s="12">
        <f t="shared" si="10"/>
        <v>16</v>
      </c>
      <c r="N60" s="12">
        <f t="shared" si="11"/>
        <v>8</v>
      </c>
      <c r="O60" s="12">
        <f t="shared" si="12"/>
        <v>8</v>
      </c>
      <c r="P60" s="12">
        <f t="shared" si="13"/>
        <v>9</v>
      </c>
      <c r="Q60" s="12">
        <f t="shared" si="14"/>
        <v>12</v>
      </c>
      <c r="R60" s="27">
        <f t="shared" si="15"/>
        <v>65</v>
      </c>
      <c r="S60" s="10" t="str">
        <f t="shared" si="16"/>
        <v>DA</v>
      </c>
      <c r="T60" s="10" t="str">
        <f t="shared" si="17"/>
        <v>DA</v>
      </c>
    </row>
    <row r="61" spans="1:21" ht="67.5" x14ac:dyDescent="0.25">
      <c r="A61" s="5">
        <v>50</v>
      </c>
      <c r="B61" s="10" t="s">
        <v>17</v>
      </c>
      <c r="C61" s="1" t="s">
        <v>19</v>
      </c>
      <c r="D61" s="1" t="s">
        <v>18</v>
      </c>
      <c r="E61" s="15"/>
      <c r="F61" s="1">
        <v>4</v>
      </c>
      <c r="G61" s="1">
        <v>6</v>
      </c>
      <c r="H61" s="1">
        <v>4</v>
      </c>
      <c r="I61" s="1">
        <v>6</v>
      </c>
      <c r="J61" s="1">
        <v>4</v>
      </c>
      <c r="K61" s="1">
        <v>3</v>
      </c>
      <c r="L61" s="12">
        <f t="shared" si="9"/>
        <v>16</v>
      </c>
      <c r="M61" s="12">
        <f t="shared" si="10"/>
        <v>24</v>
      </c>
      <c r="N61" s="12">
        <f t="shared" si="11"/>
        <v>8</v>
      </c>
      <c r="O61" s="12">
        <f t="shared" si="12"/>
        <v>12</v>
      </c>
      <c r="P61" s="12">
        <f t="shared" si="13"/>
        <v>12</v>
      </c>
      <c r="Q61" s="12">
        <f t="shared" si="14"/>
        <v>9</v>
      </c>
      <c r="R61" s="27">
        <f t="shared" si="15"/>
        <v>81</v>
      </c>
      <c r="S61" s="10" t="str">
        <f t="shared" si="16"/>
        <v>DA</v>
      </c>
      <c r="T61" s="10" t="str">
        <f t="shared" si="17"/>
        <v>DA</v>
      </c>
    </row>
    <row r="62" spans="1:21" ht="90" x14ac:dyDescent="0.25">
      <c r="A62" s="5">
        <v>51</v>
      </c>
      <c r="B62" s="10" t="s">
        <v>69</v>
      </c>
      <c r="C62" s="1" t="s">
        <v>71</v>
      </c>
      <c r="D62" s="1" t="s">
        <v>70</v>
      </c>
      <c r="E62" s="15"/>
      <c r="F62" s="1">
        <v>3</v>
      </c>
      <c r="G62" s="1">
        <v>6</v>
      </c>
      <c r="H62" s="1">
        <v>4</v>
      </c>
      <c r="I62" s="1">
        <v>6</v>
      </c>
      <c r="J62" s="1">
        <v>3</v>
      </c>
      <c r="K62" s="1">
        <v>3</v>
      </c>
      <c r="L62" s="12">
        <f t="shared" si="9"/>
        <v>12</v>
      </c>
      <c r="M62" s="12">
        <f t="shared" si="10"/>
        <v>24</v>
      </c>
      <c r="N62" s="12">
        <f t="shared" si="11"/>
        <v>8</v>
      </c>
      <c r="O62" s="12">
        <f t="shared" si="12"/>
        <v>12</v>
      </c>
      <c r="P62" s="12">
        <f t="shared" si="13"/>
        <v>9</v>
      </c>
      <c r="Q62" s="12">
        <f t="shared" si="14"/>
        <v>9</v>
      </c>
      <c r="R62" s="27">
        <f t="shared" si="15"/>
        <v>74</v>
      </c>
      <c r="S62" s="10" t="str">
        <f t="shared" si="16"/>
        <v>DA</v>
      </c>
      <c r="T62" s="10" t="str">
        <f t="shared" si="17"/>
        <v>DA</v>
      </c>
    </row>
    <row r="63" spans="1:21" ht="90" x14ac:dyDescent="0.25">
      <c r="A63" s="5">
        <v>52</v>
      </c>
      <c r="B63" s="10" t="s">
        <v>20</v>
      </c>
      <c r="C63" s="1" t="s">
        <v>22</v>
      </c>
      <c r="D63" s="1" t="s">
        <v>21</v>
      </c>
      <c r="E63" s="15"/>
      <c r="F63" s="1">
        <v>3</v>
      </c>
      <c r="G63" s="1">
        <v>5</v>
      </c>
      <c r="H63" s="1">
        <v>3</v>
      </c>
      <c r="I63" s="1">
        <v>7</v>
      </c>
      <c r="J63" s="1">
        <v>3</v>
      </c>
      <c r="K63" s="1">
        <v>3</v>
      </c>
      <c r="L63" s="12">
        <f t="shared" si="9"/>
        <v>12</v>
      </c>
      <c r="M63" s="12">
        <f t="shared" si="10"/>
        <v>20</v>
      </c>
      <c r="N63" s="12">
        <f t="shared" si="11"/>
        <v>6</v>
      </c>
      <c r="O63" s="12">
        <f t="shared" si="12"/>
        <v>14</v>
      </c>
      <c r="P63" s="12">
        <f t="shared" si="13"/>
        <v>9</v>
      </c>
      <c r="Q63" s="12">
        <f t="shared" si="14"/>
        <v>9</v>
      </c>
      <c r="R63" s="27">
        <f t="shared" si="15"/>
        <v>70</v>
      </c>
      <c r="S63" s="10" t="str">
        <f t="shared" si="16"/>
        <v>DA</v>
      </c>
      <c r="T63" s="10" t="str">
        <f t="shared" si="17"/>
        <v>DA</v>
      </c>
    </row>
    <row r="64" spans="1:21" ht="101.25" x14ac:dyDescent="0.25">
      <c r="A64" s="5">
        <v>53</v>
      </c>
      <c r="B64" s="10" t="s">
        <v>122</v>
      </c>
      <c r="C64" s="1" t="s">
        <v>124</v>
      </c>
      <c r="D64" s="1" t="s">
        <v>123</v>
      </c>
      <c r="E64" s="15"/>
      <c r="F64" s="1">
        <v>3</v>
      </c>
      <c r="G64" s="1">
        <v>5</v>
      </c>
      <c r="H64" s="1">
        <v>5</v>
      </c>
      <c r="I64" s="1">
        <v>8</v>
      </c>
      <c r="J64" s="1">
        <v>4</v>
      </c>
      <c r="K64" s="1">
        <v>4</v>
      </c>
      <c r="L64" s="12">
        <f t="shared" si="9"/>
        <v>12</v>
      </c>
      <c r="M64" s="12">
        <f t="shared" si="10"/>
        <v>20</v>
      </c>
      <c r="N64" s="12">
        <f t="shared" si="11"/>
        <v>10</v>
      </c>
      <c r="O64" s="12">
        <f t="shared" si="12"/>
        <v>16</v>
      </c>
      <c r="P64" s="12">
        <f t="shared" si="13"/>
        <v>12</v>
      </c>
      <c r="Q64" s="12">
        <f t="shared" si="14"/>
        <v>12</v>
      </c>
      <c r="R64" s="27">
        <f t="shared" si="15"/>
        <v>82</v>
      </c>
      <c r="S64" s="10" t="str">
        <f t="shared" si="16"/>
        <v>DA</v>
      </c>
      <c r="T64" s="10" t="str">
        <f t="shared" si="17"/>
        <v>DA</v>
      </c>
    </row>
    <row r="65" spans="1:25" ht="101.25" x14ac:dyDescent="0.25">
      <c r="A65" s="5">
        <v>54</v>
      </c>
      <c r="B65" s="10" t="s">
        <v>142</v>
      </c>
      <c r="C65" s="1" t="s">
        <v>144</v>
      </c>
      <c r="D65" s="1" t="s">
        <v>143</v>
      </c>
      <c r="E65" s="15"/>
      <c r="F65" s="1">
        <v>4</v>
      </c>
      <c r="G65" s="1">
        <v>7</v>
      </c>
      <c r="H65" s="1">
        <v>4</v>
      </c>
      <c r="I65" s="1">
        <v>7</v>
      </c>
      <c r="J65" s="1">
        <v>4</v>
      </c>
      <c r="K65" s="1">
        <v>4</v>
      </c>
      <c r="L65" s="12">
        <f t="shared" si="9"/>
        <v>16</v>
      </c>
      <c r="M65" s="12">
        <f t="shared" si="10"/>
        <v>28</v>
      </c>
      <c r="N65" s="12">
        <f t="shared" si="11"/>
        <v>8</v>
      </c>
      <c r="O65" s="12">
        <f t="shared" si="12"/>
        <v>14</v>
      </c>
      <c r="P65" s="12">
        <f t="shared" si="13"/>
        <v>12</v>
      </c>
      <c r="Q65" s="12">
        <f t="shared" si="14"/>
        <v>12</v>
      </c>
      <c r="R65" s="27">
        <f t="shared" si="15"/>
        <v>90</v>
      </c>
      <c r="S65" s="10" t="str">
        <f t="shared" si="16"/>
        <v>DA</v>
      </c>
      <c r="T65" s="10" t="str">
        <f t="shared" si="17"/>
        <v>DA</v>
      </c>
    </row>
    <row r="66" spans="1:25" ht="45" x14ac:dyDescent="0.25">
      <c r="A66" s="5">
        <v>55</v>
      </c>
      <c r="B66" s="10" t="s">
        <v>125</v>
      </c>
      <c r="C66" s="1" t="s">
        <v>127</v>
      </c>
      <c r="D66" s="1" t="s">
        <v>126</v>
      </c>
      <c r="E66" s="15"/>
      <c r="F66" s="1">
        <v>3</v>
      </c>
      <c r="G66" s="1">
        <v>7</v>
      </c>
      <c r="H66" s="1">
        <v>4</v>
      </c>
      <c r="I66" s="1">
        <v>6</v>
      </c>
      <c r="J66" s="1">
        <v>4</v>
      </c>
      <c r="K66" s="1">
        <v>3</v>
      </c>
      <c r="L66" s="12">
        <f t="shared" si="9"/>
        <v>12</v>
      </c>
      <c r="M66" s="12">
        <f t="shared" si="10"/>
        <v>28</v>
      </c>
      <c r="N66" s="12">
        <f t="shared" si="11"/>
        <v>8</v>
      </c>
      <c r="O66" s="12">
        <f t="shared" si="12"/>
        <v>12</v>
      </c>
      <c r="P66" s="12">
        <f t="shared" si="13"/>
        <v>12</v>
      </c>
      <c r="Q66" s="12">
        <f t="shared" si="14"/>
        <v>9</v>
      </c>
      <c r="R66" s="27">
        <f t="shared" si="15"/>
        <v>81</v>
      </c>
      <c r="S66" s="10" t="str">
        <f t="shared" si="16"/>
        <v>DA</v>
      </c>
      <c r="T66" s="10" t="str">
        <f t="shared" si="17"/>
        <v>DA</v>
      </c>
    </row>
    <row r="67" spans="1:25" ht="90" x14ac:dyDescent="0.25">
      <c r="A67" s="5">
        <v>56</v>
      </c>
      <c r="B67" s="10" t="s">
        <v>163</v>
      </c>
      <c r="C67" s="1" t="s">
        <v>165</v>
      </c>
      <c r="D67" s="1" t="s">
        <v>164</v>
      </c>
      <c r="E67" s="16"/>
      <c r="F67" s="5">
        <v>4</v>
      </c>
      <c r="G67" s="5">
        <v>7</v>
      </c>
      <c r="H67" s="5">
        <v>5</v>
      </c>
      <c r="I67" s="5">
        <v>7</v>
      </c>
      <c r="J67" s="5">
        <v>4</v>
      </c>
      <c r="K67" s="5">
        <v>3</v>
      </c>
      <c r="L67" s="12">
        <f t="shared" si="9"/>
        <v>16</v>
      </c>
      <c r="M67" s="12">
        <f t="shared" si="10"/>
        <v>28</v>
      </c>
      <c r="N67" s="12">
        <f t="shared" si="11"/>
        <v>10</v>
      </c>
      <c r="O67" s="12">
        <f t="shared" si="12"/>
        <v>14</v>
      </c>
      <c r="P67" s="12">
        <f t="shared" si="13"/>
        <v>12</v>
      </c>
      <c r="Q67" s="12">
        <f t="shared" si="14"/>
        <v>9</v>
      </c>
      <c r="R67" s="27">
        <f t="shared" si="15"/>
        <v>89</v>
      </c>
      <c r="S67" s="10" t="str">
        <f t="shared" si="16"/>
        <v>DA</v>
      </c>
      <c r="T67" s="10" t="str">
        <f t="shared" si="17"/>
        <v>DA</v>
      </c>
    </row>
    <row r="68" spans="1:25" ht="56.25" x14ac:dyDescent="0.25">
      <c r="A68" s="5">
        <v>57</v>
      </c>
      <c r="B68" s="10" t="s">
        <v>166</v>
      </c>
      <c r="C68" s="1" t="s">
        <v>168</v>
      </c>
      <c r="D68" s="1" t="s">
        <v>167</v>
      </c>
      <c r="E68" s="16"/>
      <c r="F68" s="5">
        <v>2</v>
      </c>
      <c r="G68" s="5">
        <v>4</v>
      </c>
      <c r="H68" s="5">
        <v>3</v>
      </c>
      <c r="I68" s="5">
        <v>4</v>
      </c>
      <c r="J68" s="5">
        <v>3</v>
      </c>
      <c r="K68" s="5">
        <v>2</v>
      </c>
      <c r="L68" s="12">
        <f t="shared" si="9"/>
        <v>8</v>
      </c>
      <c r="M68" s="12">
        <f t="shared" si="10"/>
        <v>16</v>
      </c>
      <c r="N68" s="12">
        <f t="shared" si="11"/>
        <v>6</v>
      </c>
      <c r="O68" s="12">
        <f t="shared" si="12"/>
        <v>8</v>
      </c>
      <c r="P68" s="12">
        <f t="shared" si="13"/>
        <v>9</v>
      </c>
      <c r="Q68" s="12">
        <f t="shared" si="14"/>
        <v>6</v>
      </c>
      <c r="R68" s="27">
        <f t="shared" si="15"/>
        <v>53</v>
      </c>
      <c r="S68" s="10" t="str">
        <f t="shared" si="16"/>
        <v>NU</v>
      </c>
      <c r="T68" s="10" t="str">
        <f t="shared" si="17"/>
        <v>NU</v>
      </c>
      <c r="Y68" s="2" t="s">
        <v>222</v>
      </c>
    </row>
    <row r="69" spans="1:25" ht="45" x14ac:dyDescent="0.25">
      <c r="A69" s="5">
        <v>58</v>
      </c>
      <c r="B69" s="10" t="s">
        <v>145</v>
      </c>
      <c r="C69" s="1" t="s">
        <v>124</v>
      </c>
      <c r="D69" s="1" t="s">
        <v>146</v>
      </c>
      <c r="E69" s="15"/>
      <c r="F69" s="1">
        <v>4</v>
      </c>
      <c r="G69" s="1">
        <v>7</v>
      </c>
      <c r="H69" s="1">
        <v>5</v>
      </c>
      <c r="I69" s="1">
        <v>7</v>
      </c>
      <c r="J69" s="1">
        <v>3</v>
      </c>
      <c r="K69" s="1">
        <v>4</v>
      </c>
      <c r="L69" s="12">
        <f t="shared" si="9"/>
        <v>16</v>
      </c>
      <c r="M69" s="12">
        <f t="shared" si="10"/>
        <v>28</v>
      </c>
      <c r="N69" s="12">
        <f t="shared" si="11"/>
        <v>10</v>
      </c>
      <c r="O69" s="12">
        <f t="shared" si="12"/>
        <v>14</v>
      </c>
      <c r="P69" s="12">
        <f t="shared" si="13"/>
        <v>9</v>
      </c>
      <c r="Q69" s="12">
        <f t="shared" si="14"/>
        <v>12</v>
      </c>
      <c r="R69" s="27">
        <f t="shared" si="15"/>
        <v>89</v>
      </c>
      <c r="S69" s="10" t="str">
        <f t="shared" si="16"/>
        <v>DA</v>
      </c>
      <c r="T69" s="10" t="str">
        <f t="shared" si="17"/>
        <v>DA</v>
      </c>
    </row>
    <row r="70" spans="1:25" ht="90" x14ac:dyDescent="0.25">
      <c r="A70" s="5">
        <v>59</v>
      </c>
      <c r="B70" s="10" t="s">
        <v>194</v>
      </c>
      <c r="C70" s="1" t="s">
        <v>196</v>
      </c>
      <c r="D70" s="1" t="s">
        <v>195</v>
      </c>
      <c r="E70" s="15"/>
      <c r="F70" s="1">
        <v>3</v>
      </c>
      <c r="G70" s="1">
        <v>7</v>
      </c>
      <c r="H70" s="1">
        <v>5</v>
      </c>
      <c r="I70" s="1">
        <v>6</v>
      </c>
      <c r="J70" s="1">
        <v>3</v>
      </c>
      <c r="K70" s="1">
        <v>3</v>
      </c>
      <c r="L70" s="12">
        <f t="shared" si="9"/>
        <v>12</v>
      </c>
      <c r="M70" s="12">
        <f t="shared" si="10"/>
        <v>28</v>
      </c>
      <c r="N70" s="12">
        <f t="shared" si="11"/>
        <v>10</v>
      </c>
      <c r="O70" s="12">
        <f t="shared" si="12"/>
        <v>12</v>
      </c>
      <c r="P70" s="12">
        <f t="shared" si="13"/>
        <v>9</v>
      </c>
      <c r="Q70" s="12">
        <f t="shared" si="14"/>
        <v>9</v>
      </c>
      <c r="R70" s="27">
        <f t="shared" si="15"/>
        <v>80</v>
      </c>
      <c r="S70" s="10" t="str">
        <f t="shared" si="16"/>
        <v>DA</v>
      </c>
      <c r="T70" s="10" t="str">
        <f t="shared" si="17"/>
        <v>DA</v>
      </c>
      <c r="U70" s="19"/>
      <c r="V70" s="17"/>
    </row>
    <row r="71" spans="1:25" ht="90" x14ac:dyDescent="0.25">
      <c r="A71" s="5">
        <v>60</v>
      </c>
      <c r="B71" s="10" t="s">
        <v>23</v>
      </c>
      <c r="C71" s="1" t="s">
        <v>25</v>
      </c>
      <c r="D71" s="1" t="s">
        <v>24</v>
      </c>
      <c r="E71" s="15"/>
      <c r="F71" s="1">
        <v>4</v>
      </c>
      <c r="G71" s="1">
        <v>8</v>
      </c>
      <c r="H71" s="1">
        <v>4</v>
      </c>
      <c r="I71" s="1">
        <v>8</v>
      </c>
      <c r="J71" s="1">
        <v>4</v>
      </c>
      <c r="K71" s="1">
        <v>4</v>
      </c>
      <c r="L71" s="12">
        <f t="shared" si="9"/>
        <v>16</v>
      </c>
      <c r="M71" s="12">
        <f t="shared" si="10"/>
        <v>32</v>
      </c>
      <c r="N71" s="12">
        <f t="shared" si="11"/>
        <v>8</v>
      </c>
      <c r="O71" s="12">
        <f t="shared" si="12"/>
        <v>16</v>
      </c>
      <c r="P71" s="12">
        <f t="shared" si="13"/>
        <v>12</v>
      </c>
      <c r="Q71" s="12">
        <f t="shared" si="14"/>
        <v>12</v>
      </c>
      <c r="R71" s="27">
        <f t="shared" si="15"/>
        <v>96</v>
      </c>
      <c r="S71" s="10" t="str">
        <f t="shared" si="16"/>
        <v>DA</v>
      </c>
      <c r="T71" s="10" t="str">
        <f t="shared" si="17"/>
        <v>DA</v>
      </c>
      <c r="U71" s="19"/>
      <c r="V71" s="17"/>
    </row>
    <row r="72" spans="1:25" ht="78.75" x14ac:dyDescent="0.25">
      <c r="A72" s="5">
        <v>61</v>
      </c>
      <c r="B72" s="10" t="s">
        <v>47</v>
      </c>
      <c r="C72" s="1" t="s">
        <v>49</v>
      </c>
      <c r="D72" s="1" t="s">
        <v>48</v>
      </c>
      <c r="E72" s="15"/>
      <c r="F72" s="1">
        <v>4</v>
      </c>
      <c r="G72" s="1">
        <v>8</v>
      </c>
      <c r="H72" s="1">
        <v>4</v>
      </c>
      <c r="I72" s="1">
        <v>7</v>
      </c>
      <c r="J72" s="1">
        <v>4</v>
      </c>
      <c r="K72" s="1">
        <v>4</v>
      </c>
      <c r="L72" s="12">
        <f t="shared" si="9"/>
        <v>16</v>
      </c>
      <c r="M72" s="12">
        <f t="shared" si="10"/>
        <v>32</v>
      </c>
      <c r="N72" s="12">
        <f t="shared" si="11"/>
        <v>8</v>
      </c>
      <c r="O72" s="12">
        <f t="shared" si="12"/>
        <v>14</v>
      </c>
      <c r="P72" s="12">
        <f t="shared" si="13"/>
        <v>12</v>
      </c>
      <c r="Q72" s="12">
        <f t="shared" si="14"/>
        <v>12</v>
      </c>
      <c r="R72" s="27">
        <f t="shared" si="15"/>
        <v>94</v>
      </c>
      <c r="S72" s="10" t="str">
        <f t="shared" si="16"/>
        <v>DA</v>
      </c>
      <c r="T72" s="10" t="str">
        <f t="shared" si="17"/>
        <v>DA</v>
      </c>
      <c r="U72" s="20"/>
      <c r="V72" s="17"/>
    </row>
    <row r="73" spans="1:25" ht="78.75" x14ac:dyDescent="0.25">
      <c r="A73" s="5">
        <v>62</v>
      </c>
      <c r="B73" s="10" t="s">
        <v>197</v>
      </c>
      <c r="C73" s="1" t="s">
        <v>199</v>
      </c>
      <c r="D73" s="1" t="s">
        <v>198</v>
      </c>
      <c r="E73" s="15"/>
      <c r="F73" s="1">
        <v>4</v>
      </c>
      <c r="G73" s="1">
        <v>7</v>
      </c>
      <c r="H73" s="1">
        <v>4</v>
      </c>
      <c r="I73" s="1">
        <v>7</v>
      </c>
      <c r="J73" s="1">
        <v>4</v>
      </c>
      <c r="K73" s="1">
        <v>4</v>
      </c>
      <c r="L73" s="12">
        <f t="shared" si="9"/>
        <v>16</v>
      </c>
      <c r="M73" s="12">
        <f t="shared" si="10"/>
        <v>28</v>
      </c>
      <c r="N73" s="12">
        <f t="shared" si="11"/>
        <v>8</v>
      </c>
      <c r="O73" s="12">
        <f t="shared" si="12"/>
        <v>14</v>
      </c>
      <c r="P73" s="12">
        <f t="shared" si="13"/>
        <v>12</v>
      </c>
      <c r="Q73" s="12">
        <f t="shared" si="14"/>
        <v>12</v>
      </c>
      <c r="R73" s="27">
        <f t="shared" si="15"/>
        <v>90</v>
      </c>
      <c r="S73" s="10" t="str">
        <f t="shared" si="16"/>
        <v>DA</v>
      </c>
      <c r="T73" s="10" t="str">
        <f t="shared" si="17"/>
        <v>DA</v>
      </c>
      <c r="U73" s="20"/>
      <c r="V73" s="17"/>
    </row>
    <row r="74" spans="1:25" ht="90" x14ac:dyDescent="0.25">
      <c r="A74" s="5">
        <v>63</v>
      </c>
      <c r="B74" s="18" t="s">
        <v>128</v>
      </c>
      <c r="C74" s="15" t="s">
        <v>130</v>
      </c>
      <c r="D74" s="15" t="s">
        <v>129</v>
      </c>
      <c r="E74" s="16"/>
      <c r="F74" s="16">
        <v>3</v>
      </c>
      <c r="G74" s="16">
        <v>5</v>
      </c>
      <c r="H74" s="16">
        <v>4</v>
      </c>
      <c r="I74" s="16">
        <v>7</v>
      </c>
      <c r="J74" s="16">
        <v>4</v>
      </c>
      <c r="K74" s="16">
        <v>3</v>
      </c>
      <c r="L74" s="15">
        <f t="shared" si="9"/>
        <v>12</v>
      </c>
      <c r="M74" s="15">
        <f t="shared" si="10"/>
        <v>20</v>
      </c>
      <c r="N74" s="15">
        <f t="shared" si="11"/>
        <v>8</v>
      </c>
      <c r="O74" s="15">
        <f t="shared" si="12"/>
        <v>14</v>
      </c>
      <c r="P74" s="15">
        <f t="shared" si="13"/>
        <v>12</v>
      </c>
      <c r="Q74" s="15">
        <f t="shared" si="14"/>
        <v>9</v>
      </c>
      <c r="R74" s="28">
        <f t="shared" si="15"/>
        <v>75</v>
      </c>
      <c r="S74" s="18" t="str">
        <f t="shared" si="16"/>
        <v>DA</v>
      </c>
      <c r="T74" s="18" t="str">
        <f t="shared" si="17"/>
        <v>DA</v>
      </c>
      <c r="U74" s="20"/>
      <c r="V74" s="17"/>
    </row>
    <row r="75" spans="1:25" ht="67.5" x14ac:dyDescent="0.25">
      <c r="A75" s="5">
        <v>64</v>
      </c>
      <c r="B75" s="10" t="s">
        <v>72</v>
      </c>
      <c r="C75" s="1" t="s">
        <v>74</v>
      </c>
      <c r="D75" s="1" t="s">
        <v>73</v>
      </c>
      <c r="E75" s="15"/>
      <c r="F75" s="1">
        <v>3</v>
      </c>
      <c r="G75" s="1">
        <v>7</v>
      </c>
      <c r="H75" s="1">
        <v>4</v>
      </c>
      <c r="I75" s="1">
        <v>6</v>
      </c>
      <c r="J75" s="1">
        <v>3</v>
      </c>
      <c r="K75" s="1">
        <v>4</v>
      </c>
      <c r="L75" s="12">
        <f t="shared" si="9"/>
        <v>12</v>
      </c>
      <c r="M75" s="12">
        <f t="shared" si="10"/>
        <v>28</v>
      </c>
      <c r="N75" s="12">
        <f t="shared" si="11"/>
        <v>8</v>
      </c>
      <c r="O75" s="12">
        <f t="shared" si="12"/>
        <v>12</v>
      </c>
      <c r="P75" s="12">
        <f t="shared" si="13"/>
        <v>9</v>
      </c>
      <c r="Q75" s="12">
        <f t="shared" si="14"/>
        <v>12</v>
      </c>
      <c r="R75" s="27">
        <f t="shared" si="15"/>
        <v>81</v>
      </c>
      <c r="S75" s="10" t="str">
        <f t="shared" si="16"/>
        <v>DA</v>
      </c>
      <c r="T75" s="10" t="str">
        <f t="shared" si="17"/>
        <v>DA</v>
      </c>
      <c r="U75" s="19"/>
      <c r="V75" s="17"/>
    </row>
    <row r="76" spans="1:25" ht="33.75" x14ac:dyDescent="0.25">
      <c r="A76" s="5">
        <v>65</v>
      </c>
      <c r="B76" s="10" t="s">
        <v>75</v>
      </c>
      <c r="C76" s="1" t="s">
        <v>77</v>
      </c>
      <c r="D76" s="1" t="s">
        <v>76</v>
      </c>
      <c r="E76" s="15" t="s">
        <v>219</v>
      </c>
      <c r="F76" s="1"/>
      <c r="G76" s="1"/>
      <c r="H76" s="1"/>
      <c r="I76" s="1"/>
      <c r="J76" s="1"/>
      <c r="K76" s="1"/>
      <c r="L76" s="12">
        <f t="shared" ref="L76:L85" si="18">F76*L$9</f>
        <v>0</v>
      </c>
      <c r="M76" s="12">
        <f t="shared" ref="M76:M85" si="19">G76*M$9</f>
        <v>0</v>
      </c>
      <c r="N76" s="12">
        <f t="shared" ref="N76:N85" si="20">H76*N$9</f>
        <v>0</v>
      </c>
      <c r="O76" s="12">
        <f t="shared" ref="O76:O85" si="21">I76*O$9</f>
        <v>0</v>
      </c>
      <c r="P76" s="12">
        <f t="shared" ref="P76:P85" si="22">J76*P$9</f>
        <v>0</v>
      </c>
      <c r="Q76" s="12">
        <f t="shared" ref="Q76:Q85" si="23">K76*Q$9</f>
        <v>0</v>
      </c>
      <c r="R76" s="27">
        <f t="shared" ref="R76:R85" si="24">L76+M76+N76+O76+P76+Q76</f>
        <v>0</v>
      </c>
      <c r="S76" s="10" t="str">
        <f t="shared" ref="S76:S85" si="25">IF(R76&lt;60,"NU","DA")</f>
        <v>NU</v>
      </c>
      <c r="T76" s="10" t="str">
        <f t="shared" ref="T76:T85" si="26">IF(OR(F76&lt;3,G76&lt;4,H76&lt;3,I76&lt;4,J76&lt;3,K76&lt;3),"NU","DA")</f>
        <v>NU</v>
      </c>
    </row>
    <row r="77" spans="1:25" ht="78.75" x14ac:dyDescent="0.25">
      <c r="A77" s="5">
        <v>66</v>
      </c>
      <c r="B77" s="10" t="s">
        <v>200</v>
      </c>
      <c r="C77" s="1" t="s">
        <v>202</v>
      </c>
      <c r="D77" s="1" t="s">
        <v>201</v>
      </c>
      <c r="E77" s="15"/>
      <c r="F77" s="1">
        <v>4</v>
      </c>
      <c r="G77" s="1">
        <v>6</v>
      </c>
      <c r="H77" s="1">
        <v>5</v>
      </c>
      <c r="I77" s="1">
        <v>7</v>
      </c>
      <c r="J77" s="1">
        <v>4</v>
      </c>
      <c r="K77" s="1">
        <v>3</v>
      </c>
      <c r="L77" s="12">
        <f t="shared" si="18"/>
        <v>16</v>
      </c>
      <c r="M77" s="12">
        <f t="shared" si="19"/>
        <v>24</v>
      </c>
      <c r="N77" s="12">
        <f t="shared" si="20"/>
        <v>10</v>
      </c>
      <c r="O77" s="12">
        <f t="shared" si="21"/>
        <v>14</v>
      </c>
      <c r="P77" s="12">
        <f t="shared" si="22"/>
        <v>12</v>
      </c>
      <c r="Q77" s="12">
        <f t="shared" si="23"/>
        <v>9</v>
      </c>
      <c r="R77" s="27">
        <f t="shared" si="24"/>
        <v>85</v>
      </c>
      <c r="S77" s="10" t="str">
        <f t="shared" si="25"/>
        <v>DA</v>
      </c>
      <c r="T77" s="10" t="str">
        <f t="shared" si="26"/>
        <v>DA</v>
      </c>
    </row>
    <row r="78" spans="1:25" ht="78.75" x14ac:dyDescent="0.25">
      <c r="A78" s="5">
        <v>67</v>
      </c>
      <c r="B78" s="10" t="s">
        <v>92</v>
      </c>
      <c r="C78" s="1" t="s">
        <v>94</v>
      </c>
      <c r="D78" s="1" t="s">
        <v>93</v>
      </c>
      <c r="E78" s="15"/>
      <c r="F78" s="1">
        <v>2</v>
      </c>
      <c r="G78" s="1">
        <v>5</v>
      </c>
      <c r="H78" s="1">
        <v>4</v>
      </c>
      <c r="I78" s="1">
        <v>3</v>
      </c>
      <c r="J78" s="1">
        <v>3</v>
      </c>
      <c r="K78" s="1">
        <v>1</v>
      </c>
      <c r="L78" s="12">
        <f t="shared" si="18"/>
        <v>8</v>
      </c>
      <c r="M78" s="12">
        <f t="shared" si="19"/>
        <v>20</v>
      </c>
      <c r="N78" s="12">
        <f t="shared" si="20"/>
        <v>8</v>
      </c>
      <c r="O78" s="12">
        <f t="shared" si="21"/>
        <v>6</v>
      </c>
      <c r="P78" s="12">
        <f t="shared" si="22"/>
        <v>9</v>
      </c>
      <c r="Q78" s="12">
        <f t="shared" si="23"/>
        <v>3</v>
      </c>
      <c r="R78" s="27">
        <f t="shared" si="24"/>
        <v>54</v>
      </c>
      <c r="S78" s="10" t="str">
        <f t="shared" si="25"/>
        <v>NU</v>
      </c>
      <c r="T78" s="10" t="str">
        <f t="shared" si="26"/>
        <v>NU</v>
      </c>
    </row>
    <row r="79" spans="1:25" ht="33.75" x14ac:dyDescent="0.25">
      <c r="A79" s="5">
        <v>68</v>
      </c>
      <c r="B79" s="10" t="s">
        <v>78</v>
      </c>
      <c r="C79" s="1" t="s">
        <v>65</v>
      </c>
      <c r="D79" s="1" t="s">
        <v>79</v>
      </c>
      <c r="E79" s="15"/>
      <c r="F79" s="1">
        <v>3</v>
      </c>
      <c r="G79" s="1">
        <v>6</v>
      </c>
      <c r="H79" s="1">
        <v>5</v>
      </c>
      <c r="I79" s="1">
        <v>6</v>
      </c>
      <c r="J79" s="1">
        <v>3</v>
      </c>
      <c r="K79" s="1">
        <v>3</v>
      </c>
      <c r="L79" s="12">
        <f t="shared" si="18"/>
        <v>12</v>
      </c>
      <c r="M79" s="12">
        <f t="shared" si="19"/>
        <v>24</v>
      </c>
      <c r="N79" s="12">
        <f t="shared" si="20"/>
        <v>10</v>
      </c>
      <c r="O79" s="12">
        <f t="shared" si="21"/>
        <v>12</v>
      </c>
      <c r="P79" s="12">
        <f t="shared" si="22"/>
        <v>9</v>
      </c>
      <c r="Q79" s="12">
        <f t="shared" si="23"/>
        <v>9</v>
      </c>
      <c r="R79" s="27">
        <f t="shared" si="24"/>
        <v>76</v>
      </c>
      <c r="S79" s="10" t="str">
        <f t="shared" si="25"/>
        <v>DA</v>
      </c>
      <c r="T79" s="10" t="str">
        <f t="shared" si="26"/>
        <v>DA</v>
      </c>
    </row>
    <row r="80" spans="1:25" ht="56.25" x14ac:dyDescent="0.25">
      <c r="A80" s="5">
        <v>69</v>
      </c>
      <c r="B80" s="10" t="s">
        <v>131</v>
      </c>
      <c r="C80" s="1" t="s">
        <v>133</v>
      </c>
      <c r="D80" s="1" t="s">
        <v>132</v>
      </c>
      <c r="E80" s="16"/>
      <c r="F80" s="5">
        <v>3</v>
      </c>
      <c r="G80" s="5">
        <v>6</v>
      </c>
      <c r="H80" s="5">
        <v>5</v>
      </c>
      <c r="I80" s="5">
        <v>7</v>
      </c>
      <c r="J80" s="5">
        <v>4</v>
      </c>
      <c r="K80" s="5">
        <v>4</v>
      </c>
      <c r="L80" s="12">
        <f t="shared" si="18"/>
        <v>12</v>
      </c>
      <c r="M80" s="12">
        <f t="shared" si="19"/>
        <v>24</v>
      </c>
      <c r="N80" s="12">
        <f t="shared" si="20"/>
        <v>10</v>
      </c>
      <c r="O80" s="12">
        <f t="shared" si="21"/>
        <v>14</v>
      </c>
      <c r="P80" s="12">
        <f t="shared" si="22"/>
        <v>12</v>
      </c>
      <c r="Q80" s="12">
        <f t="shared" si="23"/>
        <v>12</v>
      </c>
      <c r="R80" s="27">
        <f t="shared" si="24"/>
        <v>84</v>
      </c>
      <c r="S80" s="10" t="str">
        <f t="shared" si="25"/>
        <v>DA</v>
      </c>
      <c r="T80" s="10" t="str">
        <f t="shared" si="26"/>
        <v>DA</v>
      </c>
    </row>
    <row r="81" spans="1:20" ht="90" x14ac:dyDescent="0.25">
      <c r="A81" s="5">
        <v>70</v>
      </c>
      <c r="B81" s="10" t="s">
        <v>204</v>
      </c>
      <c r="C81" s="1" t="s">
        <v>206</v>
      </c>
      <c r="D81" s="1" t="s">
        <v>205</v>
      </c>
      <c r="E81" s="16"/>
      <c r="F81" s="5">
        <v>2</v>
      </c>
      <c r="G81" s="5">
        <v>3</v>
      </c>
      <c r="H81" s="5">
        <v>5</v>
      </c>
      <c r="I81" s="5">
        <v>5</v>
      </c>
      <c r="J81" s="5">
        <v>2</v>
      </c>
      <c r="K81" s="5">
        <v>2</v>
      </c>
      <c r="L81" s="12">
        <f t="shared" si="18"/>
        <v>8</v>
      </c>
      <c r="M81" s="12">
        <f t="shared" si="19"/>
        <v>12</v>
      </c>
      <c r="N81" s="12">
        <f t="shared" si="20"/>
        <v>10</v>
      </c>
      <c r="O81" s="12">
        <f t="shared" si="21"/>
        <v>10</v>
      </c>
      <c r="P81" s="12">
        <f t="shared" si="22"/>
        <v>6</v>
      </c>
      <c r="Q81" s="12">
        <f t="shared" si="23"/>
        <v>6</v>
      </c>
      <c r="R81" s="27">
        <f t="shared" si="24"/>
        <v>52</v>
      </c>
      <c r="S81" s="10" t="str">
        <f t="shared" si="25"/>
        <v>NU</v>
      </c>
      <c r="T81" s="10" t="str">
        <f t="shared" si="26"/>
        <v>NU</v>
      </c>
    </row>
    <row r="82" spans="1:20" ht="78.75" x14ac:dyDescent="0.25">
      <c r="A82" s="5">
        <v>71</v>
      </c>
      <c r="B82" s="10" t="s">
        <v>147</v>
      </c>
      <c r="C82" s="1" t="s">
        <v>149</v>
      </c>
      <c r="D82" s="1" t="s">
        <v>148</v>
      </c>
      <c r="E82" s="15"/>
      <c r="F82" s="1">
        <v>4</v>
      </c>
      <c r="G82" s="1">
        <v>7</v>
      </c>
      <c r="H82" s="1">
        <v>4</v>
      </c>
      <c r="I82" s="1">
        <v>7</v>
      </c>
      <c r="J82" s="1">
        <v>3</v>
      </c>
      <c r="K82" s="1">
        <v>4</v>
      </c>
      <c r="L82" s="12">
        <f t="shared" si="18"/>
        <v>16</v>
      </c>
      <c r="M82" s="12">
        <f t="shared" si="19"/>
        <v>28</v>
      </c>
      <c r="N82" s="12">
        <f t="shared" si="20"/>
        <v>8</v>
      </c>
      <c r="O82" s="12">
        <f t="shared" si="21"/>
        <v>14</v>
      </c>
      <c r="P82" s="12">
        <f t="shared" si="22"/>
        <v>9</v>
      </c>
      <c r="Q82" s="12">
        <f t="shared" si="23"/>
        <v>12</v>
      </c>
      <c r="R82" s="27">
        <f t="shared" si="24"/>
        <v>87</v>
      </c>
      <c r="S82" s="10" t="str">
        <f t="shared" si="25"/>
        <v>DA</v>
      </c>
      <c r="T82" s="10" t="str">
        <f t="shared" si="26"/>
        <v>DA</v>
      </c>
    </row>
    <row r="83" spans="1:20" ht="67.5" x14ac:dyDescent="0.25">
      <c r="A83" s="5">
        <v>72</v>
      </c>
      <c r="B83" s="10" t="s">
        <v>207</v>
      </c>
      <c r="C83" s="1" t="s">
        <v>209</v>
      </c>
      <c r="D83" s="1" t="s">
        <v>208</v>
      </c>
      <c r="E83" s="16"/>
      <c r="F83" s="5">
        <v>2</v>
      </c>
      <c r="G83" s="5">
        <v>6</v>
      </c>
      <c r="H83" s="5">
        <v>3</v>
      </c>
      <c r="I83" s="5">
        <v>6</v>
      </c>
      <c r="J83" s="5">
        <v>3</v>
      </c>
      <c r="K83" s="5">
        <v>2</v>
      </c>
      <c r="L83" s="12">
        <f t="shared" si="18"/>
        <v>8</v>
      </c>
      <c r="M83" s="12">
        <f t="shared" si="19"/>
        <v>24</v>
      </c>
      <c r="N83" s="12">
        <f t="shared" si="20"/>
        <v>6</v>
      </c>
      <c r="O83" s="12">
        <f t="shared" si="21"/>
        <v>12</v>
      </c>
      <c r="P83" s="12">
        <f t="shared" si="22"/>
        <v>9</v>
      </c>
      <c r="Q83" s="12">
        <f t="shared" si="23"/>
        <v>6</v>
      </c>
      <c r="R83" s="27">
        <f t="shared" si="24"/>
        <v>65</v>
      </c>
      <c r="S83" s="10" t="str">
        <f t="shared" si="25"/>
        <v>DA</v>
      </c>
      <c r="T83" s="10" t="str">
        <f t="shared" si="26"/>
        <v>NU</v>
      </c>
    </row>
    <row r="84" spans="1:20" ht="67.5" x14ac:dyDescent="0.25">
      <c r="A84" s="5">
        <v>73</v>
      </c>
      <c r="B84" s="10" t="s">
        <v>26</v>
      </c>
      <c r="C84" s="1" t="s">
        <v>28</v>
      </c>
      <c r="D84" s="1" t="s">
        <v>27</v>
      </c>
      <c r="E84" s="15"/>
      <c r="F84" s="1">
        <v>4</v>
      </c>
      <c r="G84" s="1">
        <v>3</v>
      </c>
      <c r="H84" s="1">
        <v>6</v>
      </c>
      <c r="I84" s="1">
        <v>7</v>
      </c>
      <c r="J84" s="1">
        <v>4</v>
      </c>
      <c r="K84" s="1">
        <v>4</v>
      </c>
      <c r="L84" s="12">
        <f t="shared" si="18"/>
        <v>16</v>
      </c>
      <c r="M84" s="12">
        <f t="shared" si="19"/>
        <v>12</v>
      </c>
      <c r="N84" s="12">
        <f t="shared" si="20"/>
        <v>12</v>
      </c>
      <c r="O84" s="12">
        <f t="shared" si="21"/>
        <v>14</v>
      </c>
      <c r="P84" s="12">
        <f t="shared" si="22"/>
        <v>12</v>
      </c>
      <c r="Q84" s="12">
        <f t="shared" si="23"/>
        <v>12</v>
      </c>
      <c r="R84" s="27">
        <f t="shared" si="24"/>
        <v>78</v>
      </c>
      <c r="S84" s="10" t="str">
        <f t="shared" si="25"/>
        <v>DA</v>
      </c>
      <c r="T84" s="10" t="str">
        <f t="shared" si="26"/>
        <v>NU</v>
      </c>
    </row>
    <row r="85" spans="1:20" ht="45" x14ac:dyDescent="0.25">
      <c r="A85" s="5">
        <v>74</v>
      </c>
      <c r="B85" s="10" t="s">
        <v>210</v>
      </c>
      <c r="C85" s="1" t="s">
        <v>203</v>
      </c>
      <c r="D85" s="1" t="s">
        <v>211</v>
      </c>
      <c r="E85" s="16"/>
      <c r="F85" s="5">
        <v>4</v>
      </c>
      <c r="G85" s="5">
        <v>7</v>
      </c>
      <c r="H85" s="5">
        <v>6</v>
      </c>
      <c r="I85" s="5">
        <v>6</v>
      </c>
      <c r="J85" s="5">
        <v>4</v>
      </c>
      <c r="K85" s="5">
        <v>4</v>
      </c>
      <c r="L85" s="12">
        <f t="shared" si="18"/>
        <v>16</v>
      </c>
      <c r="M85" s="12">
        <f t="shared" si="19"/>
        <v>28</v>
      </c>
      <c r="N85" s="12">
        <f t="shared" si="20"/>
        <v>12</v>
      </c>
      <c r="O85" s="12">
        <f t="shared" si="21"/>
        <v>12</v>
      </c>
      <c r="P85" s="12">
        <f t="shared" si="22"/>
        <v>12</v>
      </c>
      <c r="Q85" s="12">
        <f t="shared" si="23"/>
        <v>12</v>
      </c>
      <c r="R85" s="27">
        <f t="shared" si="24"/>
        <v>92</v>
      </c>
      <c r="S85" s="10" t="str">
        <f t="shared" si="25"/>
        <v>DA</v>
      </c>
      <c r="T85" s="10" t="str">
        <f t="shared" si="26"/>
        <v>DA</v>
      </c>
    </row>
    <row r="87" spans="1:20" x14ac:dyDescent="0.25">
      <c r="D87" s="33" t="s">
        <v>229</v>
      </c>
    </row>
    <row r="88" spans="1:20" x14ac:dyDescent="0.25">
      <c r="D88" s="32" t="s">
        <v>230</v>
      </c>
    </row>
    <row r="89" spans="1:20" x14ac:dyDescent="0.25">
      <c r="D89" s="34" t="s">
        <v>231</v>
      </c>
    </row>
  </sheetData>
  <sortState ref="B6:U79">
    <sortCondition ref="B6:B79"/>
  </sortState>
  <mergeCells count="4">
    <mergeCell ref="F10:K10"/>
    <mergeCell ref="L10:Q10"/>
    <mergeCell ref="C2:R2"/>
    <mergeCell ref="C3:R3"/>
  </mergeCells>
  <conditionalFormatting sqref="I38">
    <cfRule type="cellIs" dxfId="10" priority="31" operator="lessThan">
      <formula>$I$32</formula>
    </cfRule>
  </conditionalFormatting>
  <conditionalFormatting sqref="I12:I38 I43:I85">
    <cfRule type="cellIs" dxfId="9" priority="21" operator="lessThan">
      <formula>$I$8+1</formula>
    </cfRule>
    <cfRule type="cellIs" dxfId="8" priority="22" operator="lessThan">
      <formula>$J$8+1</formula>
    </cfRule>
  </conditionalFormatting>
  <conditionalFormatting sqref="R12:T85">
    <cfRule type="cellIs" dxfId="7" priority="18" operator="lessThan">
      <formula>$R$8</formula>
    </cfRule>
  </conditionalFormatting>
  <conditionalFormatting sqref="E12:E85 S12:T85">
    <cfRule type="containsText" dxfId="6" priority="12" operator="containsText" text="NU">
      <formula>NOT(ISERROR(SEARCH("NU",E12)))</formula>
    </cfRule>
  </conditionalFormatting>
  <conditionalFormatting sqref="F12:F85">
    <cfRule type="cellIs" dxfId="5" priority="10" operator="lessThan">
      <formula>$F$8+1</formula>
    </cfRule>
  </conditionalFormatting>
  <conditionalFormatting sqref="I39:I42">
    <cfRule type="cellIs" dxfId="4" priority="5" operator="lessThan">
      <formula>4</formula>
    </cfRule>
  </conditionalFormatting>
  <conditionalFormatting sqref="K12:K85">
    <cfRule type="cellIs" dxfId="3" priority="4" operator="lessThan">
      <formula>3</formula>
    </cfRule>
  </conditionalFormatting>
  <conditionalFormatting sqref="J12:J85">
    <cfRule type="cellIs" dxfId="2" priority="3" operator="lessThan">
      <formula>3</formula>
    </cfRule>
  </conditionalFormatting>
  <conditionalFormatting sqref="H12:H85">
    <cfRule type="cellIs" dxfId="1" priority="2" operator="lessThan">
      <formula>3</formula>
    </cfRule>
  </conditionalFormatting>
  <conditionalFormatting sqref="G12:G85">
    <cfRule type="cellIs" dxfId="0" priority="1" operator="lessThan">
      <formula>4</formula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Sectiunea 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2015-10-28T14:58:32Z</dcterms:modified>
</cp:coreProperties>
</file>